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60" windowHeight="10880" activeTab="0"/>
  </bookViews>
  <sheets>
    <sheet name="参加申込書" sheetId="1" r:id="rId1"/>
    <sheet name="スターティングリスト" sheetId="2" r:id="rId2"/>
    <sheet name="プログラム用原稿" sheetId="3" r:id="rId3"/>
    <sheet name="登録選手変更届" sheetId="4" r:id="rId4"/>
  </sheets>
  <definedNames>
    <definedName name="_xlnm_Print_Area" localSheetId="0">'参加申込書'!$A$1:$U$39</definedName>
    <definedName name="_xlnm_Print_Area" localSheetId="3">'登録選手変更届'!$A$1:$J$18</definedName>
    <definedName name="_xlnm.Print_Area" localSheetId="1">'スターティングリスト'!$A$1:$S$41</definedName>
    <definedName name="_xlnm.Print_Area" localSheetId="0">'参加申込書'!$A$1:$U$39</definedName>
    <definedName name="_xlnm.Print_Area" localSheetId="3">'登録選手変更届'!$A$1:$J$18</definedName>
    <definedName name="print_t" localSheetId="0">'参加申込書'!$A$1:$U$39</definedName>
    <definedName name="print_t" localSheetId="3">'登録選手変更届'!$A$1:$J$18</definedName>
  </definedNames>
  <calcPr fullCalcOnLoad="1"/>
</workbook>
</file>

<file path=xl/sharedStrings.xml><?xml version="1.0" encoding="utf-8"?>
<sst xmlns="http://schemas.openxmlformats.org/spreadsheetml/2006/main" count="167" uniqueCount="136">
  <si>
    <t>ふりがな</t>
  </si>
  <si>
    <t>チームユニフォーム色</t>
  </si>
  <si>
    <t>学校名</t>
  </si>
  <si>
    <t>第１</t>
  </si>
  <si>
    <t>第２</t>
  </si>
  <si>
    <t>学校所在地</t>
  </si>
  <si>
    <t>シャツ</t>
  </si>
  <si>
    <t>学校電話</t>
  </si>
  <si>
    <t>ＦＡＸ</t>
  </si>
  <si>
    <t>ストッキング</t>
  </si>
  <si>
    <t>引率責任者</t>
  </si>
  <si>
    <t>ＧＫシャツ</t>
  </si>
  <si>
    <t>監督氏名</t>
  </si>
  <si>
    <t>背番号</t>
  </si>
  <si>
    <t>ポジション</t>
  </si>
  <si>
    <t>選　手　氏　名</t>
  </si>
  <si>
    <t>学年</t>
  </si>
  <si>
    <t>姓</t>
  </si>
  <si>
    <t>名</t>
  </si>
  <si>
    <t>姓（ふりがな）</t>
  </si>
  <si>
    <t>名（ふりがな）</t>
  </si>
  <si>
    <t>３</t>
  </si>
  <si>
    <t>４</t>
  </si>
  <si>
    <t>１０</t>
  </si>
  <si>
    <t>１１</t>
  </si>
  <si>
    <t>１２</t>
  </si>
  <si>
    <t>１３</t>
  </si>
  <si>
    <t>１５</t>
  </si>
  <si>
    <t>＊主将は背番号を丸付き数字を選択してください。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</si>
  <si>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</si>
  <si>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</si>
  <si>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</si>
  <si>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</si>
  <si>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</si>
  <si>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</si>
  <si>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</si>
  <si>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</si>
  <si>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</si>
  <si>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</si>
  <si>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</si>
  <si>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</si>
  <si>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</si>
  <si>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</si>
  <si>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</si>
  <si>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</si>
  <si>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</si>
  <si>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</si>
  <si>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</si>
  <si>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</si>
  <si>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</si>
  <si>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</si>
  <si>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</si>
  <si>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</si>
  <si>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</si>
  <si>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</si>
  <si>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</si>
  <si>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</si>
  <si>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</si>
  <si>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</si>
  <si>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</si>
  <si>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</si>
  <si>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</si>
  <si>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</si>
  <si>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</si>
  <si>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</si>
  <si>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</si>
  <si>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</si>
  <si>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</si>
  <si>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</si>
  <si>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</si>
  <si>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</si>
  <si>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</si>
  <si>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</si>
  <si>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</si>
  <si>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</si>
  <si>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</si>
  <si>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監　　　督</t>
  </si>
  <si>
    <t>ソックス</t>
  </si>
  <si>
    <t>主　　　将</t>
  </si>
  <si>
    <t>番号</t>
  </si>
  <si>
    <t>氏　　名</t>
  </si>
  <si>
    <t>ユニフォーム</t>
  </si>
  <si>
    <t>上</t>
  </si>
  <si>
    <t>下</t>
  </si>
  <si>
    <t>旧</t>
  </si>
  <si>
    <t>新</t>
  </si>
  <si>
    <t>氏名</t>
  </si>
  <si>
    <t>上記の通り変更いたします。</t>
  </si>
  <si>
    <t>令和　　年　　月　　日</t>
  </si>
  <si>
    <t>１４</t>
  </si>
  <si>
    <t>パンツ/スコート</t>
  </si>
  <si>
    <t>大会名</t>
  </si>
  <si>
    <t>大会期間</t>
  </si>
  <si>
    <t>ス タ ー テ ィ ン グ リ ス ト</t>
  </si>
  <si>
    <t>公益社団法人</t>
  </si>
  <si>
    <t>日本ホッケー協会</t>
  </si>
  <si>
    <t>試合番号</t>
  </si>
  <si>
    <t>試合日</t>
  </si>
  <si>
    <t>試合時間</t>
  </si>
  <si>
    <t>チーム名</t>
  </si>
  <si>
    <t>出　　　　場　　　　選　　　　手</t>
  </si>
  <si>
    <t>先発</t>
  </si>
  <si>
    <t>背番号</t>
  </si>
  <si>
    <t>氏　　　名</t>
  </si>
  <si>
    <t>(C/GK)</t>
  </si>
  <si>
    <t>ふ　り　が　な</t>
  </si>
  <si>
    <t>年齢・学年</t>
  </si>
  <si>
    <t>監　　督</t>
  </si>
  <si>
    <t>：</t>
  </si>
  <si>
    <t>コ ー チ</t>
  </si>
  <si>
    <t>First</t>
  </si>
  <si>
    <t>Second</t>
  </si>
  <si>
    <t>ＦＰシャツ</t>
  </si>
  <si>
    <t>ソックス</t>
  </si>
  <si>
    <t>ＧＫシャツ</t>
  </si>
  <si>
    <t>↑</t>
  </si>
  <si>
    <t>※ 試合に着用するユニフォームに 「レ」 を記入</t>
  </si>
  <si>
    <t>TO ：</t>
  </si>
  <si>
    <t>STARTINGLIST Rev.20220212</t>
  </si>
  <si>
    <t>ベンチアシスタント</t>
  </si>
  <si>
    <t>引率者</t>
  </si>
  <si>
    <r>
      <rPr>
        <sz val="11"/>
        <rFont val="DejaVu Sans"/>
        <family val="2"/>
      </rPr>
      <t>パンツ</t>
    </r>
    <r>
      <rPr>
        <sz val="11"/>
        <rFont val="ＭＳ Ｐ明朝"/>
        <family val="1"/>
      </rPr>
      <t>/</t>
    </r>
    <r>
      <rPr>
        <sz val="11"/>
        <rFont val="DejaVu Sans"/>
        <family val="2"/>
      </rPr>
      <t>スコート</t>
    </r>
  </si>
  <si>
    <t>令和６年度　愛媛県高等学校総合体育大会ホッケー競技　参加申込書</t>
  </si>
  <si>
    <t>(兼　第44回四国高等学校ホッケー選手権大会予選会)</t>
  </si>
  <si>
    <t>〒</t>
  </si>
  <si>
    <t>ＴＥＬ</t>
  </si>
  <si>
    <t>ＦＡＸ</t>
  </si>
  <si>
    <t>携帯電話番号</t>
  </si>
  <si>
    <t>－</t>
  </si>
  <si>
    <t>生年月日（西暦/月/日）</t>
  </si>
  <si>
    <t>令和６年度　愛媛県高等学校総合体育大会ホッケー競技　登録選手変更届</t>
  </si>
  <si>
    <t>令和６年度　愛媛県高等学校総合体育大会ホッケー競技</t>
  </si>
  <si>
    <t>コーチ氏名</t>
  </si>
  <si>
    <t>フィジオ氏名</t>
  </si>
  <si>
    <t>フィジオ１</t>
  </si>
  <si>
    <t>フィジオ２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</si>
</sst>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&quot;年生&quot;"/>
    <numFmt numFmtId="178" formatCode="0;0"/>
    <numFmt numFmtId="179" formatCode="m/d/yyyy"/>
    <numFmt numFmtId="180" formatCode="General&quot;人&quot;"/>
    <numFmt numFmtId="181" formatCode="General&quot;個&quot;"/>
    <numFmt numFmtId="182" formatCode="#,##0&quot;年&quot;&quot;生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m&quot;月&quot;d&quot;日&quot;\(aaa\)"/>
    <numFmt numFmtId="187" formatCode="h:mm;@"/>
    <numFmt numFmtId="188" formatCode="[$]ggge&quot;年&quot;m&quot;月&quot;d&quot;日&quot;;@"/>
    <numFmt numFmtId="189" formatCode="[$]gge&quot;年&quot;m&quot;月&quot;d&quot;日&quot;;@"/>
  </numFmts>
  <fonts count="73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明朝"/>
      <family val="1"/>
    </font>
    <font>
      <sz val="14"/>
      <name val="ＭＳ Ｐゴシック"/>
      <family val="3"/>
    </font>
    <font>
      <sz val="11"/>
      <name val="DejaVu Sans"/>
      <family val="2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DejaVu Sans"/>
      <family val="2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Arial"/>
      <family val="2"/>
    </font>
    <font>
      <sz val="8"/>
      <name val="DejaVu Sans"/>
      <family val="2"/>
    </font>
    <font>
      <sz val="9"/>
      <name val="ＭＳ Ｐ明朝"/>
      <family val="1"/>
    </font>
    <font>
      <b/>
      <sz val="10"/>
      <name val="DejaVu Sans"/>
      <family val="2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DejaVu Sans"/>
      <family val="2"/>
    </font>
    <font>
      <b/>
      <sz val="12"/>
      <name val="ＭＳ Ｐ明朝"/>
      <family val="1"/>
    </font>
    <font>
      <b/>
      <sz val="11"/>
      <name val="DejaVu Sans"/>
      <family val="2"/>
    </font>
    <font>
      <b/>
      <sz val="16"/>
      <name val="ＭＳ Ｐ明朝"/>
      <family val="1"/>
    </font>
    <font>
      <sz val="24"/>
      <name val="DejaVu Sans"/>
      <family val="2"/>
    </font>
    <font>
      <sz val="16"/>
      <name val="ＭＳ Ｐゴシック"/>
      <family val="3"/>
    </font>
    <font>
      <sz val="18"/>
      <name val="DejaVu Sans"/>
      <family val="2"/>
    </font>
    <font>
      <sz val="18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1"/>
      <name val="游明朝 Light"/>
      <family val="1"/>
    </font>
    <font>
      <sz val="14"/>
      <name val="游明朝 Light"/>
      <family val="1"/>
    </font>
    <font>
      <sz val="16"/>
      <name val="游明朝 Light"/>
      <family val="1"/>
    </font>
    <font>
      <sz val="12"/>
      <name val="游明朝 Light"/>
      <family val="1"/>
    </font>
    <font>
      <u val="single"/>
      <sz val="14"/>
      <name val="游明朝 Light"/>
      <family val="1"/>
    </font>
    <font>
      <sz val="10"/>
      <name val="游明朝 Light"/>
      <family val="1"/>
    </font>
    <font>
      <u val="single"/>
      <sz val="16"/>
      <name val="游明朝 Light"/>
      <family val="1"/>
    </font>
    <font>
      <sz val="11"/>
      <color indexed="10"/>
      <name val="游明朝 Light"/>
      <family val="1"/>
    </font>
    <font>
      <sz val="10"/>
      <color indexed="10"/>
      <name val="游明朝 Light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明朝 Light"/>
      <family val="1"/>
    </font>
    <font>
      <sz val="10"/>
      <color theme="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明朝 Light"/>
      <family val="1"/>
    </font>
  </fonts>
  <fills count="37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/>
      <top style="thin"/>
      <bottom style="thin"/>
    </border>
    <border>
      <left style="dashed"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2" fillId="0" borderId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41" fontId="2" fillId="0" borderId="0" applyFill="0" applyBorder="0" applyAlignment="0" applyProtection="0"/>
    <xf numFmtId="43" fontId="2" fillId="0" borderId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42" fontId="2" fillId="0" borderId="0" applyFill="0" applyBorder="0" applyAlignment="0" applyProtection="0"/>
    <xf numFmtId="44" fontId="2" fillId="0" borderId="0" applyFill="0" applyBorder="0" applyAlignment="0" applyProtection="0"/>
    <xf numFmtId="0" fontId="70" fillId="31" borderId="4" applyNumberFormat="0" applyAlignment="0" applyProtection="0"/>
    <xf numFmtId="0" fontId="55" fillId="0" borderId="0">
      <alignment vertical="center"/>
      <protection/>
    </xf>
    <xf numFmtId="0" fontId="71" fillId="32" borderId="0" applyNumberFormat="0" applyBorder="0" applyAlignment="0" applyProtection="0"/>
  </cellStyleXfs>
  <cellXfs count="2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14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33" borderId="0" xfId="0" applyFill="1" applyAlignment="1">
      <alignment vertical="center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 shrinkToFit="1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5" fillId="34" borderId="11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shrinkToFit="1"/>
      <protection locked="0"/>
    </xf>
    <xf numFmtId="0" fontId="27" fillId="0" borderId="0" xfId="60" applyFont="1" applyAlignment="1" applyProtection="1">
      <alignment vertical="center" wrapText="1"/>
      <protection locked="0"/>
    </xf>
    <xf numFmtId="0" fontId="27" fillId="0" borderId="0" xfId="60" applyFont="1" applyAlignment="1" applyProtection="1">
      <alignment horizontal="center" vertical="center" wrapText="1"/>
      <protection locked="0"/>
    </xf>
    <xf numFmtId="0" fontId="29" fillId="0" borderId="0" xfId="60" applyFont="1" applyAlignment="1" applyProtection="1">
      <alignment vertical="center" wrapText="1"/>
      <protection locked="0"/>
    </xf>
    <xf numFmtId="0" fontId="30" fillId="0" borderId="0" xfId="60" applyFont="1" applyAlignment="1" applyProtection="1">
      <alignment vertical="top" wrapText="1"/>
      <protection locked="0"/>
    </xf>
    <xf numFmtId="0" fontId="33" fillId="0" borderId="0" xfId="60" applyFont="1" applyAlignment="1" applyProtection="1">
      <alignment vertical="center" wrapText="1"/>
      <protection locked="0"/>
    </xf>
    <xf numFmtId="0" fontId="28" fillId="0" borderId="28" xfId="60" applyFont="1" applyBorder="1" applyAlignment="1" applyProtection="1">
      <alignment vertical="center" wrapText="1"/>
      <protection locked="0"/>
    </xf>
    <xf numFmtId="0" fontId="30" fillId="0" borderId="29" xfId="0" applyFont="1" applyBorder="1" applyAlignment="1" applyProtection="1">
      <alignment horizontal="center" vertical="center" shrinkToFit="1"/>
      <protection locked="0"/>
    </xf>
    <xf numFmtId="0" fontId="30" fillId="0" borderId="29" xfId="0" applyFont="1" applyBorder="1" applyAlignment="1">
      <alignment horizontal="center" vertical="center" shrinkToFit="1"/>
    </xf>
    <xf numFmtId="0" fontId="30" fillId="0" borderId="29" xfId="60" applyFont="1" applyBorder="1" applyAlignment="1" applyProtection="1">
      <alignment horizontal="center" vertical="center" shrinkToFit="1"/>
      <protection locked="0"/>
    </xf>
    <xf numFmtId="187" fontId="30" fillId="0" borderId="29" xfId="0" applyNumberFormat="1" applyFont="1" applyBorder="1" applyAlignment="1">
      <alignment horizontal="center" vertical="center" shrinkToFit="1"/>
    </xf>
    <xf numFmtId="0" fontId="35" fillId="0" borderId="30" xfId="0" applyFont="1" applyBorder="1" applyAlignment="1" applyProtection="1">
      <alignment vertical="center" shrinkToFit="1"/>
      <protection locked="0"/>
    </xf>
    <xf numFmtId="0" fontId="35" fillId="0" borderId="0" xfId="0" applyFont="1" applyAlignment="1" applyProtection="1">
      <alignment vertical="center" shrinkToFit="1"/>
      <protection locked="0"/>
    </xf>
    <xf numFmtId="0" fontId="32" fillId="0" borderId="0" xfId="0" applyFont="1" applyAlignment="1" applyProtection="1">
      <alignment vertical="center" shrinkToFit="1"/>
      <protection locked="0"/>
    </xf>
    <xf numFmtId="0" fontId="27" fillId="0" borderId="0" xfId="0" applyFont="1" applyAlignment="1" applyProtection="1">
      <alignment vertical="center" shrinkToFit="1"/>
      <protection locked="0"/>
    </xf>
    <xf numFmtId="0" fontId="27" fillId="0" borderId="31" xfId="0" applyFont="1" applyBorder="1" applyAlignment="1" applyProtection="1">
      <alignment vertical="center" shrinkToFit="1"/>
      <protection locked="0"/>
    </xf>
    <xf numFmtId="0" fontId="27" fillId="0" borderId="32" xfId="0" applyFont="1" applyBorder="1" applyAlignment="1" applyProtection="1">
      <alignment horizontal="center" vertical="center" shrinkToFit="1"/>
      <protection locked="0"/>
    </xf>
    <xf numFmtId="0" fontId="27" fillId="0" borderId="33" xfId="0" applyFont="1" applyBorder="1" applyAlignment="1" applyProtection="1">
      <alignment horizontal="center" vertical="center" shrinkToFit="1"/>
      <protection locked="0"/>
    </xf>
    <xf numFmtId="0" fontId="72" fillId="0" borderId="33" xfId="0" applyFont="1" applyBorder="1" applyAlignment="1" applyProtection="1">
      <alignment horizontal="center" vertical="center" shrinkToFit="1"/>
      <protection locked="0"/>
    </xf>
    <xf numFmtId="0" fontId="27" fillId="0" borderId="33" xfId="0" applyFont="1" applyBorder="1" applyAlignment="1" applyProtection="1">
      <alignment horizontal="right" vertical="center" shrinkToFit="1"/>
      <protection locked="0"/>
    </xf>
    <xf numFmtId="0" fontId="27" fillId="0" borderId="34" xfId="0" applyFont="1" applyBorder="1" applyAlignment="1" applyProtection="1">
      <alignment vertical="center" shrinkToFit="1"/>
      <protection locked="0"/>
    </xf>
    <xf numFmtId="0" fontId="27" fillId="0" borderId="28" xfId="0" applyFont="1" applyBorder="1" applyAlignment="1" applyProtection="1">
      <alignment vertical="center" shrinkToFit="1"/>
      <protection locked="0"/>
    </xf>
    <xf numFmtId="0" fontId="27" fillId="0" borderId="35" xfId="0" applyFont="1" applyBorder="1" applyAlignment="1" applyProtection="1">
      <alignment horizontal="center" vertical="center" shrinkToFit="1"/>
      <protection locked="0"/>
    </xf>
    <xf numFmtId="0" fontId="27" fillId="0" borderId="28" xfId="0" applyFont="1" applyBorder="1" applyAlignment="1" applyProtection="1">
      <alignment horizontal="center" vertical="center" shrinkToFit="1"/>
      <protection locked="0"/>
    </xf>
    <xf numFmtId="0" fontId="27" fillId="0" borderId="36" xfId="0" applyFont="1" applyBorder="1" applyAlignment="1" applyProtection="1">
      <alignment vertical="center" shrinkToFit="1"/>
      <protection locked="0"/>
    </xf>
    <xf numFmtId="0" fontId="30" fillId="0" borderId="37" xfId="0" applyFont="1" applyBorder="1" applyAlignment="1" applyProtection="1">
      <alignment horizontal="center" vertical="center" shrinkToFit="1"/>
      <protection locked="0"/>
    </xf>
    <xf numFmtId="0" fontId="27" fillId="0" borderId="37" xfId="0" applyFont="1" applyBorder="1" applyAlignment="1" applyProtection="1">
      <alignment horizontal="center" vertical="center" shrinkToFit="1"/>
      <protection locked="0"/>
    </xf>
    <xf numFmtId="0" fontId="27" fillId="0" borderId="37" xfId="0" applyFont="1" applyBorder="1" applyAlignment="1" applyProtection="1">
      <alignment vertical="center" shrinkToFit="1"/>
      <protection locked="0"/>
    </xf>
    <xf numFmtId="0" fontId="27" fillId="0" borderId="0" xfId="0" applyFont="1" applyAlignment="1" applyProtection="1">
      <alignment horizontal="center" shrinkToFit="1"/>
      <protection locked="0"/>
    </xf>
    <xf numFmtId="0" fontId="27" fillId="0" borderId="0" xfId="0" applyFont="1" applyAlignment="1" applyProtection="1">
      <alignment vertical="center"/>
      <protection locked="0"/>
    </xf>
    <xf numFmtId="0" fontId="20" fillId="0" borderId="10" xfId="0" applyFont="1" applyBorder="1" applyAlignment="1" applyProtection="1">
      <alignment/>
      <protection locked="0"/>
    </xf>
    <xf numFmtId="0" fontId="27" fillId="0" borderId="0" xfId="0" applyFont="1" applyBorder="1" applyAlignment="1" applyProtection="1">
      <alignment vertical="center" shrinkToFit="1"/>
      <protection locked="0"/>
    </xf>
    <xf numFmtId="0" fontId="35" fillId="0" borderId="37" xfId="0" applyFont="1" applyBorder="1" applyAlignment="1" applyProtection="1">
      <alignment vertical="center" shrinkToFit="1"/>
      <protection locked="0"/>
    </xf>
    <xf numFmtId="0" fontId="3" fillId="33" borderId="0" xfId="0" applyFont="1" applyFill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49" fontId="10" fillId="0" borderId="0" xfId="0" applyNumberFormat="1" applyFont="1" applyAlignment="1" applyProtection="1">
      <alignment horizont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3" fillId="33" borderId="37" xfId="0" applyFont="1" applyFill="1" applyBorder="1" applyAlignment="1">
      <alignment horizontal="center"/>
    </xf>
    <xf numFmtId="0" fontId="3" fillId="33" borderId="37" xfId="0" applyFont="1" applyFill="1" applyBorder="1" applyAlignment="1">
      <alignment/>
    </xf>
    <xf numFmtId="0" fontId="3" fillId="33" borderId="2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182" fontId="3" fillId="0" borderId="38" xfId="0" applyNumberFormat="1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>
      <alignment horizontal="center"/>
    </xf>
    <xf numFmtId="0" fontId="9" fillId="34" borderId="41" xfId="0" applyFont="1" applyFill="1" applyBorder="1" applyAlignment="1" applyProtection="1">
      <alignment horizontal="center"/>
      <protection locked="0"/>
    </xf>
    <xf numFmtId="0" fontId="9" fillId="34" borderId="37" xfId="0" applyFont="1" applyFill="1" applyBorder="1" applyAlignment="1" applyProtection="1">
      <alignment horizontal="center"/>
      <protection locked="0"/>
    </xf>
    <xf numFmtId="0" fontId="9" fillId="34" borderId="42" xfId="0" applyFont="1" applyFill="1" applyBorder="1" applyAlignment="1" applyProtection="1">
      <alignment horizontal="center"/>
      <protection locked="0"/>
    </xf>
    <xf numFmtId="0" fontId="5" fillId="35" borderId="12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31" xfId="0" applyFont="1" applyBorder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3" fillId="35" borderId="12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176" fontId="10" fillId="0" borderId="29" xfId="0" applyNumberFormat="1" applyFont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center" shrinkToFit="1"/>
      <protection locked="0"/>
    </xf>
    <xf numFmtId="0" fontId="0" fillId="33" borderId="37" xfId="0" applyFont="1" applyFill="1" applyBorder="1" applyAlignment="1" applyProtection="1">
      <alignment vertical="center"/>
      <protection locked="0"/>
    </xf>
    <xf numFmtId="0" fontId="0" fillId="33" borderId="42" xfId="0" applyFont="1" applyFill="1" applyBorder="1" applyAlignment="1" applyProtection="1">
      <alignment vertical="center"/>
      <protection locked="0"/>
    </xf>
    <xf numFmtId="0" fontId="5" fillId="35" borderId="44" xfId="0" applyFont="1" applyFill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vertical="center" shrinkToFit="1"/>
      <protection locked="0"/>
    </xf>
    <xf numFmtId="0" fontId="0" fillId="0" borderId="29" xfId="0" applyFont="1" applyBorder="1" applyAlignment="1" applyProtection="1">
      <alignment vertical="center" shrinkToFit="1"/>
      <protection locked="0"/>
    </xf>
    <xf numFmtId="0" fontId="0" fillId="0" borderId="40" xfId="0" applyFont="1" applyBorder="1" applyAlignment="1" applyProtection="1">
      <alignment vertical="center" shrinkToFit="1"/>
      <protection locked="0"/>
    </xf>
    <xf numFmtId="0" fontId="5" fillId="33" borderId="43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49" fontId="10" fillId="0" borderId="37" xfId="0" applyNumberFormat="1" applyFont="1" applyBorder="1" applyAlignment="1" applyProtection="1">
      <alignment horizontal="center"/>
      <protection locked="0"/>
    </xf>
    <xf numFmtId="49" fontId="10" fillId="0" borderId="4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>
      <alignment horizontal="center"/>
    </xf>
    <xf numFmtId="0" fontId="9" fillId="34" borderId="0" xfId="0" applyFont="1" applyFill="1" applyAlignment="1" applyProtection="1">
      <alignment horizontal="center"/>
      <protection locked="0"/>
    </xf>
    <xf numFmtId="0" fontId="9" fillId="34" borderId="31" xfId="0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5" fillId="35" borderId="19" xfId="0" applyFont="1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2" fillId="33" borderId="12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0" fillId="34" borderId="39" xfId="0" applyFill="1" applyBorder="1" applyAlignment="1" applyProtection="1">
      <alignment horizontal="center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39" xfId="0" applyFont="1" applyFill="1" applyBorder="1" applyAlignment="1" applyProtection="1">
      <alignment horizontal="center" vertical="center"/>
      <protection locked="0"/>
    </xf>
    <xf numFmtId="0" fontId="0" fillId="34" borderId="48" xfId="0" applyFont="1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 applyProtection="1">
      <alignment horizontal="center" vertical="center"/>
      <protection locked="0"/>
    </xf>
    <xf numFmtId="0" fontId="72" fillId="0" borderId="49" xfId="0" applyFont="1" applyBorder="1" applyAlignment="1" applyProtection="1">
      <alignment horizontal="center" vertical="center" shrinkToFit="1"/>
      <protection locked="0"/>
    </xf>
    <xf numFmtId="0" fontId="72" fillId="0" borderId="50" xfId="0" applyFont="1" applyBorder="1" applyAlignment="1" applyProtection="1">
      <alignment horizontal="center" vertical="center" shrinkToFit="1"/>
      <protection locked="0"/>
    </xf>
    <xf numFmtId="0" fontId="72" fillId="0" borderId="51" xfId="0" applyFont="1" applyBorder="1" applyAlignment="1" applyProtection="1">
      <alignment horizontal="center" vertical="center" shrinkToFit="1"/>
      <protection locked="0"/>
    </xf>
    <xf numFmtId="0" fontId="72" fillId="0" borderId="52" xfId="0" applyFont="1" applyBorder="1" applyAlignment="1" applyProtection="1">
      <alignment horizontal="center" vertical="center" shrinkToFit="1"/>
      <protection locked="0"/>
    </xf>
    <xf numFmtId="0" fontId="72" fillId="0" borderId="33" xfId="0" applyFont="1" applyBorder="1" applyAlignment="1" applyProtection="1">
      <alignment horizontal="center" vertical="center" shrinkToFit="1"/>
      <protection locked="0"/>
    </xf>
    <xf numFmtId="0" fontId="72" fillId="0" borderId="50" xfId="0" applyFont="1" applyBorder="1" applyAlignment="1" applyProtection="1">
      <alignment horizontal="center" vertical="center"/>
      <protection locked="0"/>
    </xf>
    <xf numFmtId="0" fontId="72" fillId="0" borderId="33" xfId="0" applyFont="1" applyBorder="1" applyAlignment="1" applyProtection="1">
      <alignment horizontal="left" vertical="center" shrinkToFit="1"/>
      <protection locked="0"/>
    </xf>
    <xf numFmtId="0" fontId="72" fillId="0" borderId="53" xfId="0" applyFont="1" applyBorder="1" applyAlignment="1" applyProtection="1">
      <alignment horizontal="left" vertical="center" shrinkToFit="1"/>
      <protection locked="0"/>
    </xf>
    <xf numFmtId="0" fontId="27" fillId="0" borderId="54" xfId="0" applyFont="1" applyBorder="1" applyAlignment="1" applyProtection="1">
      <alignment horizontal="center" vertical="center" shrinkToFit="1"/>
      <protection locked="0"/>
    </xf>
    <xf numFmtId="0" fontId="27" fillId="0" borderId="32" xfId="0" applyFont="1" applyBorder="1" applyAlignment="1" applyProtection="1">
      <alignment horizontal="center" vertical="center" shrinkToFit="1"/>
      <protection locked="0"/>
    </xf>
    <xf numFmtId="0" fontId="27" fillId="0" borderId="55" xfId="0" applyFont="1" applyBorder="1" applyAlignment="1" applyProtection="1">
      <alignment horizontal="center" vertical="center" shrinkToFit="1"/>
      <protection locked="0"/>
    </xf>
    <xf numFmtId="0" fontId="27" fillId="0" borderId="33" xfId="0" applyFont="1" applyBorder="1" applyAlignment="1" applyProtection="1">
      <alignment horizontal="center" vertical="center" shrinkToFit="1"/>
      <protection locked="0"/>
    </xf>
    <xf numFmtId="0" fontId="27" fillId="0" borderId="56" xfId="0" applyFont="1" applyBorder="1" applyAlignment="1" applyProtection="1">
      <alignment horizontal="center" vertical="center" shrinkToFit="1"/>
      <protection locked="0"/>
    </xf>
    <xf numFmtId="0" fontId="27" fillId="0" borderId="57" xfId="0" applyFont="1" applyBorder="1" applyAlignment="1" applyProtection="1">
      <alignment horizontal="center" vertical="center" shrinkToFit="1"/>
      <protection locked="0"/>
    </xf>
    <xf numFmtId="0" fontId="28" fillId="0" borderId="0" xfId="60" applyFont="1" applyAlignment="1" applyProtection="1">
      <alignment horizontal="center" vertical="center" shrinkToFit="1"/>
      <protection locked="0"/>
    </xf>
    <xf numFmtId="14" fontId="27" fillId="0" borderId="0" xfId="60" applyNumberFormat="1" applyFont="1" applyAlignment="1" applyProtection="1">
      <alignment horizontal="center" vertical="center" wrapText="1"/>
      <protection locked="0"/>
    </xf>
    <xf numFmtId="0" fontId="27" fillId="0" borderId="0" xfId="60" applyFont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left" vertical="center" shrinkToFit="1"/>
      <protection locked="0"/>
    </xf>
    <xf numFmtId="0" fontId="27" fillId="0" borderId="0" xfId="0" applyFont="1" applyBorder="1" applyAlignment="1" applyProtection="1">
      <alignment horizontal="left" vertical="center" shrinkToFit="1"/>
      <protection locked="0"/>
    </xf>
    <xf numFmtId="0" fontId="27" fillId="0" borderId="31" xfId="0" applyFont="1" applyBorder="1" applyAlignment="1" applyProtection="1">
      <alignment horizontal="left" vertical="center" shrinkToFit="1"/>
      <protection locked="0"/>
    </xf>
    <xf numFmtId="0" fontId="32" fillId="0" borderId="0" xfId="60" applyFont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7" fillId="0" borderId="0" xfId="60" applyFont="1" applyAlignment="1" applyProtection="1">
      <alignment horizontal="center" vertical="center" shrinkToFit="1"/>
      <protection locked="0"/>
    </xf>
    <xf numFmtId="0" fontId="27" fillId="0" borderId="37" xfId="0" applyFont="1" applyBorder="1" applyAlignment="1">
      <alignment horizontal="right" vertical="center" shrinkToFit="1"/>
    </xf>
    <xf numFmtId="0" fontId="31" fillId="0" borderId="0" xfId="60" applyFont="1" applyAlignment="1" applyProtection="1">
      <alignment horizontal="center" wrapText="1"/>
      <protection locked="0"/>
    </xf>
    <xf numFmtId="0" fontId="27" fillId="0" borderId="58" xfId="0" applyFont="1" applyBorder="1" applyAlignment="1" applyProtection="1">
      <alignment horizontal="center" vertical="center" shrinkToFit="1"/>
      <protection locked="0"/>
    </xf>
    <xf numFmtId="0" fontId="27" fillId="0" borderId="59" xfId="0" applyFont="1" applyBorder="1" applyAlignment="1" applyProtection="1">
      <alignment horizontal="center" vertical="center" shrinkToFit="1"/>
      <protection locked="0"/>
    </xf>
    <xf numFmtId="0" fontId="27" fillId="0" borderId="28" xfId="0" applyFont="1" applyBorder="1" applyAlignment="1" applyProtection="1">
      <alignment horizontal="center" vertical="center" shrinkToFit="1"/>
      <protection locked="0"/>
    </xf>
    <xf numFmtId="0" fontId="27" fillId="0" borderId="60" xfId="0" applyFont="1" applyBorder="1" applyAlignment="1" applyProtection="1">
      <alignment horizontal="center" vertical="center" shrinkToFit="1"/>
      <protection locked="0"/>
    </xf>
    <xf numFmtId="0" fontId="27" fillId="0" borderId="61" xfId="0" applyFont="1" applyBorder="1" applyAlignment="1" applyProtection="1">
      <alignment horizontal="center" vertical="center" shrinkToFit="1"/>
      <protection locked="0"/>
    </xf>
    <xf numFmtId="0" fontId="27" fillId="0" borderId="62" xfId="0" applyFont="1" applyBorder="1" applyAlignment="1" applyProtection="1">
      <alignment horizontal="center" vertical="center" shrinkToFit="1"/>
      <protection locked="0"/>
    </xf>
    <xf numFmtId="187" fontId="30" fillId="0" borderId="63" xfId="0" applyNumberFormat="1" applyFont="1" applyBorder="1" applyAlignment="1">
      <alignment horizontal="center" vertical="center" shrinkToFit="1"/>
    </xf>
    <xf numFmtId="187" fontId="30" fillId="0" borderId="64" xfId="0" applyNumberFormat="1" applyFont="1" applyBorder="1" applyAlignment="1">
      <alignment horizontal="center" vertical="center" shrinkToFit="1"/>
    </xf>
    <xf numFmtId="0" fontId="27" fillId="0" borderId="65" xfId="0" applyFont="1" applyBorder="1" applyAlignment="1" applyProtection="1">
      <alignment horizontal="center" vertical="center" shrinkToFit="1"/>
      <protection locked="0"/>
    </xf>
    <xf numFmtId="0" fontId="27" fillId="0" borderId="29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horizontal="center" shrinkToFit="1"/>
      <protection locked="0"/>
    </xf>
    <xf numFmtId="0" fontId="28" fillId="0" borderId="28" xfId="0" applyFont="1" applyBorder="1" applyAlignment="1" applyProtection="1">
      <alignment horizontal="center" shrinkToFit="1"/>
      <protection locked="0"/>
    </xf>
    <xf numFmtId="0" fontId="27" fillId="0" borderId="66" xfId="0" applyFont="1" applyBorder="1" applyAlignment="1">
      <alignment horizontal="center" vertical="center" shrinkToFit="1"/>
    </xf>
    <xf numFmtId="0" fontId="27" fillId="0" borderId="67" xfId="0" applyFont="1" applyBorder="1" applyAlignment="1">
      <alignment horizontal="center" vertical="center" shrinkToFit="1"/>
    </xf>
    <xf numFmtId="0" fontId="27" fillId="0" borderId="67" xfId="60" applyFont="1" applyBorder="1" applyAlignment="1" applyProtection="1">
      <alignment horizontal="center" vertical="center" shrinkToFit="1"/>
      <protection locked="0"/>
    </xf>
    <xf numFmtId="0" fontId="27" fillId="0" borderId="68" xfId="60" applyFont="1" applyBorder="1" applyAlignment="1" applyProtection="1">
      <alignment horizontal="center" vertical="center" shrinkToFit="1"/>
      <protection locked="0"/>
    </xf>
    <xf numFmtId="0" fontId="30" fillId="0" borderId="69" xfId="0" applyFont="1" applyBorder="1" applyAlignment="1" applyProtection="1">
      <alignment horizontal="center" vertical="center" shrinkToFit="1"/>
      <protection locked="0"/>
    </xf>
    <xf numFmtId="0" fontId="30" fillId="0" borderId="63" xfId="0" applyFont="1" applyBorder="1" applyAlignment="1" applyProtection="1">
      <alignment horizontal="center" vertical="center" shrinkToFit="1"/>
      <protection locked="0"/>
    </xf>
    <xf numFmtId="186" fontId="30" fillId="0" borderId="63" xfId="0" applyNumberFormat="1" applyFont="1" applyBorder="1" applyAlignment="1" applyProtection="1">
      <alignment horizontal="center" vertical="center" shrinkToFit="1"/>
      <protection locked="0"/>
    </xf>
    <xf numFmtId="20" fontId="30" fillId="0" borderId="63" xfId="0" applyNumberFormat="1" applyFont="1" applyBorder="1" applyAlignment="1">
      <alignment horizontal="center" vertical="center" shrinkToFit="1"/>
    </xf>
    <xf numFmtId="0" fontId="30" fillId="0" borderId="63" xfId="0" applyFont="1" applyBorder="1" applyAlignment="1">
      <alignment horizontal="center" vertical="center" shrinkToFit="1"/>
    </xf>
    <xf numFmtId="0" fontId="30" fillId="0" borderId="39" xfId="0" applyFont="1" applyBorder="1" applyAlignment="1" applyProtection="1">
      <alignment horizontal="center" vertical="center" shrinkToFit="1"/>
      <protection locked="0"/>
    </xf>
    <xf numFmtId="0" fontId="30" fillId="0" borderId="29" xfId="0" applyFont="1" applyBorder="1" applyAlignment="1" applyProtection="1">
      <alignment horizontal="center" vertical="center" shrinkToFit="1"/>
      <protection locked="0"/>
    </xf>
    <xf numFmtId="0" fontId="30" fillId="0" borderId="40" xfId="0" applyFont="1" applyBorder="1" applyAlignment="1" applyProtection="1">
      <alignment horizontal="center" vertical="center" shrinkToFit="1"/>
      <protection locked="0"/>
    </xf>
    <xf numFmtId="0" fontId="27" fillId="0" borderId="70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 shrinkToFit="1"/>
    </xf>
    <xf numFmtId="0" fontId="27" fillId="0" borderId="71" xfId="0" applyFont="1" applyBorder="1" applyAlignment="1" applyProtection="1">
      <alignment horizontal="center" vertical="center" shrinkToFit="1"/>
      <protection locked="0"/>
    </xf>
    <xf numFmtId="0" fontId="27" fillId="0" borderId="72" xfId="0" applyFont="1" applyBorder="1" applyAlignment="1" applyProtection="1">
      <alignment horizontal="center" vertical="center" shrinkToFit="1"/>
      <protection locked="0"/>
    </xf>
    <xf numFmtId="0" fontId="72" fillId="0" borderId="66" xfId="0" applyFont="1" applyBorder="1" applyAlignment="1" applyProtection="1">
      <alignment horizontal="center" vertical="center" shrinkToFit="1"/>
      <protection locked="0"/>
    </xf>
    <xf numFmtId="0" fontId="72" fillId="0" borderId="67" xfId="0" applyFont="1" applyBorder="1" applyAlignment="1" applyProtection="1">
      <alignment horizontal="center" vertical="center" shrinkToFit="1"/>
      <protection locked="0"/>
    </xf>
    <xf numFmtId="0" fontId="72" fillId="0" borderId="73" xfId="0" applyFont="1" applyBorder="1" applyAlignment="1" applyProtection="1">
      <alignment horizontal="center" vertical="center" shrinkToFit="1"/>
      <protection locked="0"/>
    </xf>
    <xf numFmtId="0" fontId="72" fillId="0" borderId="74" xfId="0" applyFont="1" applyBorder="1" applyAlignment="1" applyProtection="1">
      <alignment horizontal="center" vertical="center" shrinkToFit="1"/>
      <protection locked="0"/>
    </xf>
    <xf numFmtId="0" fontId="27" fillId="0" borderId="29" xfId="0" applyFont="1" applyBorder="1" applyAlignment="1" applyProtection="1">
      <alignment horizontal="left" vertical="center" shrinkToFit="1"/>
      <protection locked="0"/>
    </xf>
    <xf numFmtId="0" fontId="27" fillId="0" borderId="75" xfId="0" applyFont="1" applyBorder="1" applyAlignment="1" applyProtection="1">
      <alignment horizontal="left" vertical="center" shrinkToFit="1"/>
      <protection locked="0"/>
    </xf>
    <xf numFmtId="0" fontId="27" fillId="0" borderId="75" xfId="0" applyFont="1" applyBorder="1" applyAlignment="1" applyProtection="1">
      <alignment horizontal="center" vertical="center" shrinkToFit="1"/>
      <protection locked="0"/>
    </xf>
    <xf numFmtId="0" fontId="72" fillId="0" borderId="73" xfId="0" applyFont="1" applyBorder="1" applyAlignment="1" applyProtection="1">
      <alignment horizontal="center" vertical="center"/>
      <protection locked="0"/>
    </xf>
    <xf numFmtId="0" fontId="72" fillId="0" borderId="76" xfId="0" applyFont="1" applyBorder="1" applyAlignment="1" applyProtection="1">
      <alignment horizontal="left" vertical="center" shrinkToFit="1"/>
      <protection locked="0"/>
    </xf>
    <xf numFmtId="0" fontId="72" fillId="0" borderId="77" xfId="0" applyFont="1" applyBorder="1" applyAlignment="1" applyProtection="1">
      <alignment horizontal="left" vertical="center" shrinkToFit="1"/>
      <protection locked="0"/>
    </xf>
    <xf numFmtId="0" fontId="72" fillId="0" borderId="78" xfId="0" applyFont="1" applyBorder="1" applyAlignment="1" applyProtection="1">
      <alignment horizontal="center" vertical="center" shrinkToFit="1"/>
      <protection locked="0"/>
    </xf>
    <xf numFmtId="0" fontId="72" fillId="0" borderId="37" xfId="0" applyFont="1" applyBorder="1" applyAlignment="1" applyProtection="1">
      <alignment horizontal="center" vertical="center" shrinkToFit="1"/>
      <protection locked="0"/>
    </xf>
    <xf numFmtId="178" fontId="6" fillId="34" borderId="79" xfId="0" applyNumberFormat="1" applyFont="1" applyFill="1" applyBorder="1" applyAlignment="1" applyProtection="1">
      <alignment horizontal="center" vertical="center"/>
      <protection locked="0"/>
    </xf>
    <xf numFmtId="0" fontId="0" fillId="34" borderId="80" xfId="0" applyFill="1" applyBorder="1" applyAlignment="1">
      <alignment horizontal="center" vertical="center" shrinkToFit="1"/>
    </xf>
    <xf numFmtId="0" fontId="0" fillId="34" borderId="12" xfId="0" applyFill="1" applyBorder="1" applyAlignment="1">
      <alignment horizontal="center" vertical="center" shrinkToFit="1"/>
    </xf>
    <xf numFmtId="0" fontId="0" fillId="34" borderId="16" xfId="0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>
      <alignment horizontal="center" vertical="center"/>
    </xf>
    <xf numFmtId="178" fontId="0" fillId="34" borderId="16" xfId="0" applyNumberFormat="1" applyFill="1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178" fontId="0" fillId="34" borderId="12" xfId="0" applyNumberForma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horizontal="center" vertical="center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>
      <alignment horizontal="center" vertical="center"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26" fillId="33" borderId="81" xfId="0" applyFont="1" applyFill="1" applyBorder="1" applyAlignment="1">
      <alignment horizontal="center" vertical="center" shrinkToFit="1"/>
    </xf>
    <xf numFmtId="0" fontId="21" fillId="33" borderId="81" xfId="0" applyFont="1" applyFill="1" applyBorder="1" applyAlignment="1">
      <alignment horizontal="center" vertical="center" shrinkToFit="1"/>
    </xf>
    <xf numFmtId="178" fontId="22" fillId="34" borderId="82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23" fillId="33" borderId="0" xfId="0" applyFont="1" applyFill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33" borderId="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vertical="center" shrinkToFit="1"/>
    </xf>
    <xf numFmtId="0" fontId="0" fillId="36" borderId="0" xfId="0" applyFill="1" applyAlignment="1">
      <alignment vertical="center"/>
    </xf>
    <xf numFmtId="0" fontId="0" fillId="36" borderId="0" xfId="0" applyFill="1" applyBorder="1" applyAlignment="1">
      <alignment vertical="center"/>
    </xf>
    <xf numFmtId="0" fontId="8" fillId="33" borderId="83" xfId="0" applyFont="1" applyFill="1" applyBorder="1" applyAlignment="1">
      <alignment horizontal="center" vertical="center"/>
    </xf>
    <xf numFmtId="0" fontId="8" fillId="33" borderId="84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3" borderId="85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8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87" xfId="0" applyFont="1" applyFill="1" applyBorder="1" applyAlignment="1">
      <alignment horizontal="center" vertical="center"/>
    </xf>
    <xf numFmtId="0" fontId="3" fillId="36" borderId="83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9" fillId="36" borderId="88" xfId="0" applyFont="1" applyFill="1" applyBorder="1" applyAlignment="1" applyProtection="1">
      <alignment horizontal="center" vertical="center"/>
      <protection locked="0"/>
    </xf>
    <xf numFmtId="0" fontId="9" fillId="36" borderId="37" xfId="0" applyFont="1" applyFill="1" applyBorder="1" applyAlignment="1" applyProtection="1">
      <alignment horizontal="center" vertical="center"/>
      <protection locked="0"/>
    </xf>
    <xf numFmtId="0" fontId="9" fillId="36" borderId="42" xfId="0" applyFont="1" applyFill="1" applyBorder="1" applyAlignment="1" applyProtection="1">
      <alignment horizontal="center" vertical="center"/>
      <protection locked="0"/>
    </xf>
    <xf numFmtId="0" fontId="9" fillId="36" borderId="84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 applyProtection="1">
      <alignment horizontal="center" vertical="center"/>
      <protection locked="0"/>
    </xf>
    <xf numFmtId="0" fontId="9" fillId="36" borderId="89" xfId="0" applyFont="1" applyFill="1" applyBorder="1" applyAlignment="1" applyProtection="1">
      <alignment horizontal="center" vertical="center"/>
      <protection locked="0"/>
    </xf>
    <xf numFmtId="0" fontId="34" fillId="36" borderId="33" xfId="0" applyFont="1" applyFill="1" applyBorder="1" applyAlignment="1" applyProtection="1">
      <alignment horizontal="center" vertical="center" shrinkToFit="1"/>
      <protection locked="0"/>
    </xf>
    <xf numFmtId="0" fontId="72" fillId="36" borderId="33" xfId="0" applyFont="1" applyFill="1" applyBorder="1" applyAlignment="1" applyProtection="1">
      <alignment horizontal="center" vertical="center" shrinkToFit="1"/>
      <protection locked="0"/>
    </xf>
    <xf numFmtId="0" fontId="34" fillId="36" borderId="33" xfId="0" applyFont="1" applyFill="1" applyBorder="1" applyAlignment="1" applyProtection="1">
      <alignment vertical="center" shrinkToFit="1"/>
      <protection locked="0"/>
    </xf>
    <xf numFmtId="0" fontId="34" fillId="36" borderId="57" xfId="0" applyFont="1" applyFill="1" applyBorder="1" applyAlignment="1" applyProtection="1">
      <alignment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9" xfId="60"/>
    <cellStyle name="良い" xfId="61"/>
  </cellStyles>
  <dxfs count="4"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ill>
        <patternFill patternType="none"/>
      </fill>
    </dxf>
    <dxf>
      <font>
        <color theme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33</xdr:row>
      <xdr:rowOff>0</xdr:rowOff>
    </xdr:from>
    <xdr:to>
      <xdr:col>22</xdr:col>
      <xdr:colOff>0</xdr:colOff>
      <xdr:row>34</xdr:row>
      <xdr:rowOff>66675</xdr:rowOff>
    </xdr:to>
    <xdr:sp>
      <xdr:nvSpPr>
        <xdr:cNvPr id="1" name="CustomShape 1"/>
        <xdr:cNvSpPr>
          <a:spLocks/>
        </xdr:cNvSpPr>
      </xdr:nvSpPr>
      <xdr:spPr>
        <a:xfrm>
          <a:off x="7400925" y="96869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42</xdr:col>
      <xdr:colOff>238125</xdr:colOff>
      <xdr:row>35</xdr:row>
      <xdr:rowOff>57150</xdr:rowOff>
    </xdr:to>
    <xdr:sp>
      <xdr:nvSpPr>
        <xdr:cNvPr id="2" name="CustomShape 1"/>
        <xdr:cNvSpPr>
          <a:spLocks/>
        </xdr:cNvSpPr>
      </xdr:nvSpPr>
      <xdr:spPr>
        <a:xfrm>
          <a:off x="26784300" y="96869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42</xdr:col>
      <xdr:colOff>238125</xdr:colOff>
      <xdr:row>35</xdr:row>
      <xdr:rowOff>57150</xdr:rowOff>
    </xdr:to>
    <xdr:sp>
      <xdr:nvSpPr>
        <xdr:cNvPr id="3" name="CustomShape 1"/>
        <xdr:cNvSpPr>
          <a:spLocks/>
        </xdr:cNvSpPr>
      </xdr:nvSpPr>
      <xdr:spPr>
        <a:xfrm>
          <a:off x="26784300" y="96869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42</xdr:col>
      <xdr:colOff>238125</xdr:colOff>
      <xdr:row>35</xdr:row>
      <xdr:rowOff>57150</xdr:rowOff>
    </xdr:to>
    <xdr:sp>
      <xdr:nvSpPr>
        <xdr:cNvPr id="4" name="CustomShape 1"/>
        <xdr:cNvSpPr>
          <a:spLocks/>
        </xdr:cNvSpPr>
      </xdr:nvSpPr>
      <xdr:spPr>
        <a:xfrm>
          <a:off x="26784300" y="96869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42</xdr:col>
      <xdr:colOff>238125</xdr:colOff>
      <xdr:row>35</xdr:row>
      <xdr:rowOff>57150</xdr:rowOff>
    </xdr:to>
    <xdr:sp>
      <xdr:nvSpPr>
        <xdr:cNvPr id="5" name="CustomShape 1"/>
        <xdr:cNvSpPr>
          <a:spLocks/>
        </xdr:cNvSpPr>
      </xdr:nvSpPr>
      <xdr:spPr>
        <a:xfrm>
          <a:off x="26784300" y="9686925"/>
          <a:ext cx="2381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16</xdr:col>
      <xdr:colOff>85725</xdr:colOff>
      <xdr:row>0</xdr:row>
      <xdr:rowOff>104775</xdr:rowOff>
    </xdr:from>
    <xdr:to>
      <xdr:col>17</xdr:col>
      <xdr:colOff>304800</xdr:colOff>
      <xdr:row>1</xdr:row>
      <xdr:rowOff>9525</xdr:rowOff>
    </xdr:to>
    <xdr:pic>
      <xdr:nvPicPr>
        <xdr:cNvPr id="6" name="図 36" descr="page1image3189839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04775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Z136"/>
  <sheetViews>
    <sheetView tabSelected="1" zoomScalePageLayoutView="0" workbookViewId="0" topLeftCell="A1">
      <selection activeCell="K18" sqref="K18:O19"/>
    </sheetView>
  </sheetViews>
  <sheetFormatPr defaultColWidth="9.00390625" defaultRowHeight="13.5"/>
  <cols>
    <col min="1" max="1" width="5.125" style="1" customWidth="1"/>
    <col min="2" max="2" width="8.625" style="1" customWidth="1"/>
    <col min="3" max="3" width="6.00390625" style="1" customWidth="1"/>
    <col min="4" max="4" width="3.125" style="1" customWidth="1"/>
    <col min="5" max="6" width="2.50390625" style="1" customWidth="1"/>
    <col min="7" max="7" width="6.625" style="1" customWidth="1"/>
    <col min="8" max="8" width="2.50390625" style="1" customWidth="1"/>
    <col min="9" max="9" width="6.00390625" style="1" customWidth="1"/>
    <col min="10" max="10" width="3.125" style="1" customWidth="1"/>
    <col min="11" max="12" width="2.50390625" style="1" customWidth="1"/>
    <col min="13" max="13" width="3.125" style="1" customWidth="1"/>
    <col min="14" max="14" width="6.00390625" style="1" customWidth="1"/>
    <col min="15" max="15" width="7.25390625" style="1" customWidth="1"/>
    <col min="16" max="16" width="6.625" style="1" customWidth="1"/>
    <col min="17" max="17" width="4.125" style="1" customWidth="1"/>
    <col min="18" max="18" width="1.75390625" style="1" customWidth="1"/>
    <col min="19" max="19" width="4.125" style="1" customWidth="1"/>
    <col min="20" max="20" width="1.75390625" style="1" customWidth="1"/>
    <col min="21" max="21" width="4.125" style="1" customWidth="1"/>
    <col min="22" max="25" width="9.00390625" style="1" customWidth="1"/>
    <col min="26" max="26" width="59.625" style="1" customWidth="1"/>
    <col min="27" max="16384" width="9.00390625" style="1" customWidth="1"/>
  </cols>
  <sheetData>
    <row r="1" spans="1:26" ht="16.5">
      <c r="A1" s="95" t="s">
        <v>122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/>
      <c r="W1"/>
      <c r="X1"/>
      <c r="Y1"/>
      <c r="Z1"/>
    </row>
    <row r="2" spans="1:26" ht="16.5">
      <c r="A2" s="95" t="s">
        <v>123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/>
      <c r="W2"/>
      <c r="X2"/>
      <c r="Y2"/>
      <c r="Z2"/>
    </row>
    <row r="3" spans="1:26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/>
      <c r="W3"/>
      <c r="X3"/>
      <c r="Y3"/>
      <c r="Z3" s="3"/>
    </row>
    <row r="4" spans="1:26" ht="18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2"/>
      <c r="M4" s="2"/>
      <c r="N4" s="97"/>
      <c r="O4" s="98"/>
      <c r="P4" s="98"/>
      <c r="Q4" s="98"/>
      <c r="R4" s="99"/>
      <c r="S4" s="2"/>
      <c r="T4" s="2"/>
      <c r="U4" s="2"/>
      <c r="V4"/>
      <c r="W4"/>
      <c r="X4"/>
      <c r="Y4"/>
      <c r="Z4" s="3"/>
    </row>
    <row r="5" spans="1:26" ht="18" customHeight="1">
      <c r="A5" s="96"/>
      <c r="B5" s="96"/>
      <c r="C5" s="96"/>
      <c r="D5" s="96"/>
      <c r="E5" s="96"/>
      <c r="F5" s="96"/>
      <c r="G5" s="96"/>
      <c r="H5" s="103"/>
      <c r="I5" s="103"/>
      <c r="J5" s="103"/>
      <c r="K5" s="103"/>
      <c r="L5" s="2"/>
      <c r="M5" s="2"/>
      <c r="N5" s="100"/>
      <c r="O5" s="101"/>
      <c r="P5" s="101"/>
      <c r="Q5" s="101"/>
      <c r="R5" s="102"/>
      <c r="S5" s="2"/>
      <c r="T5" s="2"/>
      <c r="U5" s="2"/>
      <c r="V5"/>
      <c r="W5"/>
      <c r="X5"/>
      <c r="Y5"/>
      <c r="Z5"/>
    </row>
    <row r="6" spans="1:2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/>
      <c r="W6"/>
      <c r="X6"/>
      <c r="Y6"/>
      <c r="Z6"/>
    </row>
    <row r="7" spans="1:26" ht="13.5" customHeight="1">
      <c r="A7" s="104" t="s">
        <v>0</v>
      </c>
      <c r="B7" s="104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O7" s="108" t="s">
        <v>1</v>
      </c>
      <c r="P7" s="108"/>
      <c r="Q7" s="108"/>
      <c r="R7" s="108"/>
      <c r="S7" s="108"/>
      <c r="T7" s="108"/>
      <c r="U7" s="108"/>
      <c r="V7"/>
      <c r="W7"/>
      <c r="X7"/>
      <c r="Y7"/>
      <c r="Z7"/>
    </row>
    <row r="8" spans="1:26" ht="4.5" customHeight="1">
      <c r="A8" s="109" t="s">
        <v>2</v>
      </c>
      <c r="B8" s="109"/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2"/>
      <c r="O8" s="108"/>
      <c r="P8" s="108"/>
      <c r="Q8" s="108"/>
      <c r="R8" s="108"/>
      <c r="S8" s="108"/>
      <c r="T8" s="108"/>
      <c r="U8" s="108"/>
      <c r="V8"/>
      <c r="W8"/>
      <c r="X8"/>
      <c r="Y8"/>
      <c r="Z8"/>
    </row>
    <row r="9" spans="1:26" ht="15" customHeight="1">
      <c r="A9" s="109"/>
      <c r="B9" s="109"/>
      <c r="C9" s="113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5"/>
      <c r="O9" s="116"/>
      <c r="P9" s="116"/>
      <c r="Q9" s="116"/>
      <c r="R9" s="117" t="s">
        <v>3</v>
      </c>
      <c r="S9" s="117"/>
      <c r="T9" s="118" t="s">
        <v>4</v>
      </c>
      <c r="U9" s="118"/>
      <c r="V9"/>
      <c r="W9"/>
      <c r="X9"/>
      <c r="Y9"/>
      <c r="Z9"/>
    </row>
    <row r="10" spans="1:26" ht="16.5" customHeight="1">
      <c r="A10" s="119" t="s">
        <v>5</v>
      </c>
      <c r="B10" s="119"/>
      <c r="C10" s="80" t="s">
        <v>124</v>
      </c>
      <c r="D10" s="120"/>
      <c r="E10" s="120"/>
      <c r="F10" s="81"/>
      <c r="G10" s="82"/>
      <c r="H10" s="83"/>
      <c r="I10" s="121">
        <f>H5</f>
        <v>0</v>
      </c>
      <c r="J10" s="121"/>
      <c r="K10" s="122"/>
      <c r="L10" s="122"/>
      <c r="M10" s="122"/>
      <c r="N10" s="123"/>
      <c r="O10" s="124" t="s">
        <v>6</v>
      </c>
      <c r="P10" s="124"/>
      <c r="Q10" s="124"/>
      <c r="R10" s="125"/>
      <c r="S10" s="125"/>
      <c r="T10" s="125"/>
      <c r="U10" s="125"/>
      <c r="V10"/>
      <c r="W10"/>
      <c r="X10"/>
      <c r="Y10"/>
      <c r="Z10"/>
    </row>
    <row r="11" spans="1:26" ht="16.5" customHeight="1">
      <c r="A11" s="119"/>
      <c r="B11" s="119"/>
      <c r="C11" s="126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124"/>
      <c r="P11" s="124"/>
      <c r="Q11" s="124"/>
      <c r="R11" s="125"/>
      <c r="S11" s="125"/>
      <c r="T11" s="125"/>
      <c r="U11" s="125"/>
      <c r="V11"/>
      <c r="W11"/>
      <c r="X11"/>
      <c r="Y11"/>
      <c r="Z11"/>
    </row>
    <row r="12" spans="1:26" ht="16.5" customHeight="1">
      <c r="A12" s="129" t="s">
        <v>7</v>
      </c>
      <c r="B12" s="129"/>
      <c r="C12" s="130" t="s">
        <v>125</v>
      </c>
      <c r="D12" s="130"/>
      <c r="E12" s="130"/>
      <c r="F12" s="131"/>
      <c r="G12" s="131"/>
      <c r="H12" s="85"/>
      <c r="I12" s="131"/>
      <c r="J12" s="131"/>
      <c r="K12" s="84"/>
      <c r="L12" s="131"/>
      <c r="M12" s="131"/>
      <c r="N12" s="132"/>
      <c r="O12" s="108" t="s">
        <v>121</v>
      </c>
      <c r="P12" s="108"/>
      <c r="Q12" s="108"/>
      <c r="R12" s="133"/>
      <c r="S12" s="133"/>
      <c r="T12" s="134"/>
      <c r="U12" s="134"/>
      <c r="V12"/>
      <c r="W12"/>
      <c r="X12"/>
      <c r="Y12"/>
      <c r="Z12"/>
    </row>
    <row r="13" spans="1:26" ht="16.5" customHeight="1">
      <c r="A13" s="109" t="s">
        <v>8</v>
      </c>
      <c r="B13" s="109"/>
      <c r="C13" s="135" t="s">
        <v>126</v>
      </c>
      <c r="D13" s="135"/>
      <c r="E13" s="135"/>
      <c r="F13" s="136"/>
      <c r="G13" s="136"/>
      <c r="H13" s="87"/>
      <c r="I13" s="136"/>
      <c r="J13" s="136"/>
      <c r="K13" s="86"/>
      <c r="L13" s="136"/>
      <c r="M13" s="136"/>
      <c r="N13" s="137"/>
      <c r="O13" s="108"/>
      <c r="P13" s="108"/>
      <c r="Q13" s="108"/>
      <c r="R13" s="133"/>
      <c r="S13" s="133"/>
      <c r="T13" s="134"/>
      <c r="U13" s="134"/>
      <c r="V13"/>
      <c r="W13"/>
      <c r="X13"/>
      <c r="Y13"/>
      <c r="Z13"/>
    </row>
    <row r="14" spans="1:26" ht="15" customHeight="1">
      <c r="A14" s="138" t="s">
        <v>0</v>
      </c>
      <c r="B14" s="138"/>
      <c r="C14" s="139"/>
      <c r="D14" s="139"/>
      <c r="E14" s="139"/>
      <c r="F14" s="139"/>
      <c r="G14" s="139"/>
      <c r="H14" s="140"/>
      <c r="I14" s="141" t="s">
        <v>127</v>
      </c>
      <c r="J14" s="142"/>
      <c r="K14" s="142"/>
      <c r="L14" s="142"/>
      <c r="M14" s="142"/>
      <c r="N14" s="143"/>
      <c r="O14" s="144" t="s">
        <v>9</v>
      </c>
      <c r="P14" s="144"/>
      <c r="Q14" s="144"/>
      <c r="R14" s="133"/>
      <c r="S14" s="133"/>
      <c r="T14" s="134"/>
      <c r="U14" s="134"/>
      <c r="V14"/>
      <c r="W14"/>
      <c r="X14"/>
      <c r="Y14"/>
      <c r="Z14"/>
    </row>
    <row r="15" spans="1:26" ht="18" customHeight="1">
      <c r="A15" s="109" t="s">
        <v>10</v>
      </c>
      <c r="B15" s="109"/>
      <c r="C15" s="145"/>
      <c r="D15" s="146"/>
      <c r="E15" s="146"/>
      <c r="F15" s="146"/>
      <c r="G15" s="146"/>
      <c r="H15" s="147"/>
      <c r="I15" s="88"/>
      <c r="J15" s="86" t="s">
        <v>128</v>
      </c>
      <c r="K15" s="148"/>
      <c r="L15" s="148"/>
      <c r="M15" s="86" t="s">
        <v>128</v>
      </c>
      <c r="N15" s="89"/>
      <c r="O15" s="144"/>
      <c r="P15" s="144"/>
      <c r="Q15" s="144"/>
      <c r="R15" s="133"/>
      <c r="S15" s="133"/>
      <c r="T15" s="134"/>
      <c r="U15" s="134"/>
      <c r="V15"/>
      <c r="W15"/>
      <c r="X15"/>
      <c r="Y15"/>
      <c r="Z15"/>
    </row>
    <row r="16" spans="1:26" ht="15" customHeight="1">
      <c r="A16" s="138" t="s">
        <v>0</v>
      </c>
      <c r="B16" s="138"/>
      <c r="C16" s="139"/>
      <c r="D16" s="139"/>
      <c r="E16" s="139"/>
      <c r="F16" s="139"/>
      <c r="G16" s="139"/>
      <c r="H16" s="140"/>
      <c r="I16" s="141" t="s">
        <v>127</v>
      </c>
      <c r="J16" s="142"/>
      <c r="K16" s="142"/>
      <c r="L16" s="142"/>
      <c r="M16" s="142"/>
      <c r="N16" s="143"/>
      <c r="O16" s="144" t="s">
        <v>11</v>
      </c>
      <c r="P16" s="144"/>
      <c r="Q16" s="144"/>
      <c r="R16" s="149"/>
      <c r="S16" s="149"/>
      <c r="T16" s="133"/>
      <c r="U16" s="133"/>
      <c r="V16"/>
      <c r="W16"/>
      <c r="X16"/>
      <c r="Y16"/>
      <c r="Z16"/>
    </row>
    <row r="17" spans="1:26" ht="18" customHeight="1">
      <c r="A17" s="109" t="s">
        <v>12</v>
      </c>
      <c r="B17" s="109"/>
      <c r="C17" s="145"/>
      <c r="D17" s="146"/>
      <c r="E17" s="146"/>
      <c r="F17" s="146"/>
      <c r="G17" s="146"/>
      <c r="H17" s="147"/>
      <c r="I17" s="88"/>
      <c r="J17" s="86"/>
      <c r="K17" s="148"/>
      <c r="L17" s="148"/>
      <c r="M17" s="86"/>
      <c r="N17" s="89"/>
      <c r="O17" s="144"/>
      <c r="P17" s="144"/>
      <c r="Q17" s="144"/>
      <c r="R17" s="149"/>
      <c r="S17" s="149"/>
      <c r="T17" s="133"/>
      <c r="U17" s="133"/>
      <c r="V17"/>
      <c r="W17"/>
      <c r="X17"/>
      <c r="Y17"/>
      <c r="Z17"/>
    </row>
    <row r="18" spans="1:26" ht="15" customHeight="1">
      <c r="A18" s="269" t="s">
        <v>132</v>
      </c>
      <c r="B18" s="266"/>
      <c r="C18" s="279"/>
      <c r="D18" s="280"/>
      <c r="E18" s="280"/>
      <c r="F18" s="280"/>
      <c r="G18" s="280"/>
      <c r="H18" s="281"/>
      <c r="I18" s="270" t="s">
        <v>133</v>
      </c>
      <c r="J18" s="272"/>
      <c r="K18" s="274"/>
      <c r="L18" s="274"/>
      <c r="M18" s="274"/>
      <c r="N18" s="274"/>
      <c r="O18" s="274"/>
      <c r="P18" s="276"/>
      <c r="Q18" s="276"/>
      <c r="R18" s="276"/>
      <c r="S18" s="276"/>
      <c r="T18" s="276"/>
      <c r="U18" s="277"/>
      <c r="V18"/>
      <c r="W18"/>
      <c r="X18"/>
      <c r="Y18"/>
      <c r="Z18"/>
    </row>
    <row r="19" spans="1:26" ht="18" customHeight="1">
      <c r="A19" s="267"/>
      <c r="B19" s="268"/>
      <c r="C19" s="282"/>
      <c r="D19" s="283"/>
      <c r="E19" s="283"/>
      <c r="F19" s="283"/>
      <c r="G19" s="283"/>
      <c r="H19" s="284"/>
      <c r="I19" s="271"/>
      <c r="J19" s="273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8"/>
      <c r="V19"/>
      <c r="W19"/>
      <c r="X19"/>
      <c r="Y19"/>
      <c r="Z19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/>
      <c r="W20"/>
      <c r="X20"/>
      <c r="Y20"/>
      <c r="Z20"/>
    </row>
    <row r="21" spans="1:26" ht="15" customHeight="1">
      <c r="A21" s="150" t="s">
        <v>13</v>
      </c>
      <c r="B21" s="151" t="s">
        <v>14</v>
      </c>
      <c r="C21" s="152" t="s">
        <v>15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09" t="s">
        <v>16</v>
      </c>
      <c r="P21" s="153" t="s">
        <v>129</v>
      </c>
      <c r="Q21" s="154"/>
      <c r="R21" s="154"/>
      <c r="S21" s="154"/>
      <c r="T21" s="154"/>
      <c r="U21" s="155"/>
      <c r="V21"/>
      <c r="W21"/>
      <c r="X21"/>
      <c r="Y21"/>
      <c r="Z21"/>
    </row>
    <row r="22" spans="1:26" ht="15" customHeight="1">
      <c r="A22" s="150"/>
      <c r="B22" s="151"/>
      <c r="C22" s="158" t="s">
        <v>17</v>
      </c>
      <c r="D22" s="158"/>
      <c r="E22" s="158"/>
      <c r="F22" s="159" t="s">
        <v>18</v>
      </c>
      <c r="G22" s="159"/>
      <c r="H22" s="159"/>
      <c r="I22" s="160" t="s">
        <v>19</v>
      </c>
      <c r="J22" s="160"/>
      <c r="K22" s="160"/>
      <c r="L22" s="161" t="s">
        <v>20</v>
      </c>
      <c r="M22" s="161"/>
      <c r="N22" s="161"/>
      <c r="O22" s="109"/>
      <c r="P22" s="156"/>
      <c r="Q22" s="135"/>
      <c r="R22" s="135"/>
      <c r="S22" s="135"/>
      <c r="T22" s="135"/>
      <c r="U22" s="157"/>
      <c r="V22"/>
      <c r="W22"/>
      <c r="X22"/>
      <c r="Y22"/>
      <c r="Z22"/>
    </row>
    <row r="23" spans="1:26" ht="23.25" customHeight="1">
      <c r="A23" s="6">
        <v>1</v>
      </c>
      <c r="B23" s="90"/>
      <c r="C23" s="162"/>
      <c r="D23" s="163"/>
      <c r="E23" s="164"/>
      <c r="F23" s="163"/>
      <c r="G23" s="163"/>
      <c r="H23" s="165"/>
      <c r="I23" s="166"/>
      <c r="J23" s="167"/>
      <c r="K23" s="168"/>
      <c r="L23" s="169"/>
      <c r="M23" s="167"/>
      <c r="N23" s="170"/>
      <c r="O23" s="91"/>
      <c r="P23" s="92"/>
      <c r="Q23" s="93"/>
      <c r="R23" s="93"/>
      <c r="S23" s="93"/>
      <c r="T23" s="93"/>
      <c r="U23" s="94"/>
      <c r="V23"/>
      <c r="W23"/>
      <c r="X23"/>
      <c r="Y23"/>
      <c r="Z23"/>
    </row>
    <row r="24" spans="1:26" ht="23.25" customHeight="1">
      <c r="A24" s="6">
        <v>2</v>
      </c>
      <c r="B24" s="90"/>
      <c r="C24" s="162"/>
      <c r="D24" s="163"/>
      <c r="E24" s="164"/>
      <c r="F24" s="163"/>
      <c r="G24" s="163"/>
      <c r="H24" s="165"/>
      <c r="I24" s="171"/>
      <c r="J24" s="167"/>
      <c r="K24" s="167"/>
      <c r="L24" s="172"/>
      <c r="M24" s="167"/>
      <c r="N24" s="170"/>
      <c r="O24" s="91"/>
      <c r="P24" s="92"/>
      <c r="Q24" s="93"/>
      <c r="R24" s="93"/>
      <c r="S24" s="93"/>
      <c r="T24" s="93"/>
      <c r="U24" s="94"/>
      <c r="V24"/>
      <c r="W24"/>
      <c r="X24"/>
      <c r="Y24"/>
      <c r="Z24"/>
    </row>
    <row r="25" spans="1:26" ht="23.25" customHeight="1">
      <c r="A25" s="6" t="s">
        <v>21</v>
      </c>
      <c r="B25" s="90"/>
      <c r="C25" s="162"/>
      <c r="D25" s="163"/>
      <c r="E25" s="164"/>
      <c r="F25" s="163"/>
      <c r="G25" s="163"/>
      <c r="H25" s="165"/>
      <c r="I25" s="166"/>
      <c r="J25" s="167"/>
      <c r="K25" s="167"/>
      <c r="L25" s="173"/>
      <c r="M25" s="167"/>
      <c r="N25" s="170"/>
      <c r="O25" s="91"/>
      <c r="P25" s="92"/>
      <c r="Q25" s="93"/>
      <c r="R25" s="93"/>
      <c r="S25" s="93"/>
      <c r="T25" s="93"/>
      <c r="U25" s="94"/>
      <c r="V25"/>
      <c r="W25"/>
      <c r="X25"/>
      <c r="Y25"/>
      <c r="Z25"/>
    </row>
    <row r="26" spans="1:26" ht="23.25" customHeight="1">
      <c r="A26" s="6" t="s">
        <v>22</v>
      </c>
      <c r="B26" s="90"/>
      <c r="C26" s="162"/>
      <c r="D26" s="163"/>
      <c r="E26" s="164"/>
      <c r="F26" s="163"/>
      <c r="G26" s="163"/>
      <c r="H26" s="165"/>
      <c r="I26" s="166"/>
      <c r="J26" s="167"/>
      <c r="K26" s="167"/>
      <c r="L26" s="173"/>
      <c r="M26" s="167"/>
      <c r="N26" s="170"/>
      <c r="O26" s="91"/>
      <c r="P26" s="92"/>
      <c r="Q26" s="93"/>
      <c r="R26" s="93"/>
      <c r="S26" s="93"/>
      <c r="T26" s="93"/>
      <c r="U26" s="94"/>
      <c r="V26"/>
      <c r="W26"/>
      <c r="X26"/>
      <c r="Y26"/>
      <c r="Z26"/>
    </row>
    <row r="27" spans="1:26" ht="23.25" customHeight="1">
      <c r="A27" s="6">
        <v>5</v>
      </c>
      <c r="B27" s="90"/>
      <c r="C27" s="162"/>
      <c r="D27" s="163"/>
      <c r="E27" s="164"/>
      <c r="F27" s="163"/>
      <c r="G27" s="163"/>
      <c r="H27" s="165"/>
      <c r="I27" s="171"/>
      <c r="J27" s="167"/>
      <c r="K27" s="167"/>
      <c r="L27" s="172"/>
      <c r="M27" s="167"/>
      <c r="N27" s="170"/>
      <c r="O27" s="91"/>
      <c r="P27" s="92"/>
      <c r="Q27" s="93"/>
      <c r="R27" s="93"/>
      <c r="S27" s="93"/>
      <c r="T27" s="93"/>
      <c r="U27" s="94"/>
      <c r="V27"/>
      <c r="W27"/>
      <c r="X27"/>
      <c r="Y27"/>
      <c r="Z27"/>
    </row>
    <row r="28" spans="1:26" ht="23.25" customHeight="1">
      <c r="A28" s="6">
        <v>6</v>
      </c>
      <c r="B28" s="90"/>
      <c r="C28" s="162"/>
      <c r="D28" s="163"/>
      <c r="E28" s="164"/>
      <c r="F28" s="163"/>
      <c r="G28" s="163"/>
      <c r="H28" s="165"/>
      <c r="I28" s="166"/>
      <c r="J28" s="167"/>
      <c r="K28" s="168"/>
      <c r="L28" s="169"/>
      <c r="M28" s="167"/>
      <c r="N28" s="170"/>
      <c r="O28" s="91"/>
      <c r="P28" s="92"/>
      <c r="Q28" s="93"/>
      <c r="R28" s="93"/>
      <c r="S28" s="93"/>
      <c r="T28" s="93"/>
      <c r="U28" s="94"/>
      <c r="V28"/>
      <c r="W28"/>
      <c r="X28"/>
      <c r="Y28"/>
      <c r="Z28"/>
    </row>
    <row r="29" spans="1:26" ht="23.25" customHeight="1">
      <c r="A29" s="6">
        <v>7</v>
      </c>
      <c r="B29" s="90"/>
      <c r="C29" s="162"/>
      <c r="D29" s="163"/>
      <c r="E29" s="164"/>
      <c r="F29" s="163"/>
      <c r="G29" s="163"/>
      <c r="H29" s="165"/>
      <c r="I29" s="166"/>
      <c r="J29" s="167"/>
      <c r="K29" s="167"/>
      <c r="L29" s="173"/>
      <c r="M29" s="167"/>
      <c r="N29" s="170"/>
      <c r="O29" s="91"/>
      <c r="P29" s="92"/>
      <c r="Q29" s="93"/>
      <c r="R29" s="93"/>
      <c r="S29" s="93"/>
      <c r="T29" s="93"/>
      <c r="U29" s="94"/>
      <c r="V29"/>
      <c r="W29"/>
      <c r="X29"/>
      <c r="Y29"/>
      <c r="Z29"/>
    </row>
    <row r="30" spans="1:26" ht="23.25" customHeight="1">
      <c r="A30" s="6">
        <v>8</v>
      </c>
      <c r="B30" s="90"/>
      <c r="C30" s="162"/>
      <c r="D30" s="163"/>
      <c r="E30" s="164"/>
      <c r="F30" s="163"/>
      <c r="G30" s="163"/>
      <c r="H30" s="165"/>
      <c r="I30" s="166"/>
      <c r="J30" s="167"/>
      <c r="K30" s="167"/>
      <c r="L30" s="173"/>
      <c r="M30" s="167"/>
      <c r="N30" s="170"/>
      <c r="O30" s="91"/>
      <c r="P30" s="92"/>
      <c r="Q30" s="93"/>
      <c r="R30" s="93"/>
      <c r="S30" s="93"/>
      <c r="T30" s="93"/>
      <c r="U30" s="94"/>
      <c r="V30"/>
      <c r="W30"/>
      <c r="X30"/>
      <c r="Y30"/>
      <c r="Z30"/>
    </row>
    <row r="31" spans="1:26" ht="23.25" customHeight="1">
      <c r="A31" s="6">
        <v>9</v>
      </c>
      <c r="B31" s="90"/>
      <c r="C31" s="162"/>
      <c r="D31" s="163"/>
      <c r="E31" s="164"/>
      <c r="F31" s="163"/>
      <c r="G31" s="163"/>
      <c r="H31" s="165"/>
      <c r="I31" s="171"/>
      <c r="J31" s="167"/>
      <c r="K31" s="167"/>
      <c r="L31" s="173"/>
      <c r="M31" s="167"/>
      <c r="N31" s="170"/>
      <c r="O31" s="91"/>
      <c r="P31" s="92"/>
      <c r="Q31" s="93"/>
      <c r="R31" s="93"/>
      <c r="S31" s="93"/>
      <c r="T31" s="93"/>
      <c r="U31" s="94"/>
      <c r="V31"/>
      <c r="W31"/>
      <c r="X31"/>
      <c r="Y31"/>
      <c r="Z31"/>
    </row>
    <row r="32" spans="1:26" ht="23.25" customHeight="1">
      <c r="A32" s="6" t="s">
        <v>23</v>
      </c>
      <c r="B32" s="90"/>
      <c r="C32" s="162"/>
      <c r="D32" s="163"/>
      <c r="E32" s="164"/>
      <c r="F32" s="163"/>
      <c r="G32" s="163"/>
      <c r="H32" s="165"/>
      <c r="I32" s="171"/>
      <c r="J32" s="167"/>
      <c r="K32" s="167"/>
      <c r="L32" s="173"/>
      <c r="M32" s="167"/>
      <c r="N32" s="170"/>
      <c r="O32" s="91"/>
      <c r="P32" s="92"/>
      <c r="Q32" s="93"/>
      <c r="R32" s="93"/>
      <c r="S32" s="93"/>
      <c r="T32" s="93"/>
      <c r="U32" s="94"/>
      <c r="V32"/>
      <c r="W32"/>
      <c r="X32"/>
      <c r="Y32"/>
      <c r="Z32"/>
    </row>
    <row r="33" spans="1:26" ht="23.25" customHeight="1">
      <c r="A33" s="6" t="s">
        <v>24</v>
      </c>
      <c r="B33" s="90"/>
      <c r="C33" s="162"/>
      <c r="D33" s="163"/>
      <c r="E33" s="164"/>
      <c r="F33" s="163"/>
      <c r="G33" s="163"/>
      <c r="H33" s="165"/>
      <c r="I33" s="171"/>
      <c r="J33" s="167"/>
      <c r="K33" s="168"/>
      <c r="L33" s="167"/>
      <c r="M33" s="167"/>
      <c r="N33" s="170"/>
      <c r="O33" s="91"/>
      <c r="P33" s="92"/>
      <c r="Q33" s="93"/>
      <c r="R33" s="93"/>
      <c r="S33" s="93"/>
      <c r="T33" s="93"/>
      <c r="U33" s="94"/>
      <c r="V33"/>
      <c r="W33"/>
      <c r="X33"/>
      <c r="Y33"/>
      <c r="Z33"/>
    </row>
    <row r="34" spans="1:26" ht="23.25" customHeight="1">
      <c r="A34" s="6" t="s">
        <v>25</v>
      </c>
      <c r="B34" s="90"/>
      <c r="C34" s="162"/>
      <c r="D34" s="163"/>
      <c r="E34" s="164"/>
      <c r="F34" s="163"/>
      <c r="G34" s="163"/>
      <c r="H34" s="165"/>
      <c r="I34" s="171"/>
      <c r="J34" s="167"/>
      <c r="K34" s="168"/>
      <c r="L34" s="169"/>
      <c r="M34" s="167"/>
      <c r="N34" s="170"/>
      <c r="O34" s="91"/>
      <c r="P34" s="92"/>
      <c r="Q34" s="93"/>
      <c r="R34" s="93"/>
      <c r="S34" s="93"/>
      <c r="T34" s="93"/>
      <c r="U34" s="94"/>
      <c r="V34"/>
      <c r="W34"/>
      <c r="X34"/>
      <c r="Y34"/>
      <c r="Z34"/>
    </row>
    <row r="35" spans="1:26" ht="23.25" customHeight="1">
      <c r="A35" s="6" t="s">
        <v>26</v>
      </c>
      <c r="B35" s="90"/>
      <c r="C35" s="162"/>
      <c r="D35" s="163"/>
      <c r="E35" s="164"/>
      <c r="F35" s="163"/>
      <c r="G35" s="163"/>
      <c r="H35" s="165"/>
      <c r="I35" s="171"/>
      <c r="J35" s="167"/>
      <c r="K35" s="168"/>
      <c r="L35" s="169"/>
      <c r="M35" s="167"/>
      <c r="N35" s="170"/>
      <c r="O35" s="91"/>
      <c r="P35" s="92"/>
      <c r="Q35" s="93"/>
      <c r="R35" s="93"/>
      <c r="S35" s="93"/>
      <c r="T35" s="93"/>
      <c r="U35" s="94"/>
      <c r="V35"/>
      <c r="W35"/>
      <c r="X35"/>
      <c r="Y35"/>
      <c r="Z35"/>
    </row>
    <row r="36" spans="1:26" ht="23.25" customHeight="1">
      <c r="A36" s="6" t="s">
        <v>89</v>
      </c>
      <c r="B36" s="90"/>
      <c r="C36" s="162"/>
      <c r="D36" s="163"/>
      <c r="E36" s="164"/>
      <c r="F36" s="163"/>
      <c r="G36" s="163"/>
      <c r="H36" s="165"/>
      <c r="I36" s="171"/>
      <c r="J36" s="167"/>
      <c r="K36" s="168"/>
      <c r="L36" s="167"/>
      <c r="M36" s="167"/>
      <c r="N36" s="170"/>
      <c r="O36" s="91"/>
      <c r="P36" s="92"/>
      <c r="Q36" s="93"/>
      <c r="R36" s="93"/>
      <c r="S36" s="93"/>
      <c r="T36" s="93"/>
      <c r="U36" s="94"/>
      <c r="V36"/>
      <c r="W36"/>
      <c r="X36"/>
      <c r="Y36"/>
      <c r="Z36"/>
    </row>
    <row r="37" spans="1:26" ht="23.25" customHeight="1">
      <c r="A37" s="6" t="s">
        <v>27</v>
      </c>
      <c r="B37" s="90"/>
      <c r="C37" s="162"/>
      <c r="D37" s="163"/>
      <c r="E37" s="164"/>
      <c r="F37" s="163"/>
      <c r="G37" s="163"/>
      <c r="H37" s="165"/>
      <c r="I37" s="166"/>
      <c r="J37" s="167"/>
      <c r="K37" s="168"/>
      <c r="L37" s="169"/>
      <c r="M37" s="167"/>
      <c r="N37" s="170"/>
      <c r="O37" s="91"/>
      <c r="P37" s="92"/>
      <c r="Q37" s="93"/>
      <c r="R37" s="93"/>
      <c r="S37" s="93"/>
      <c r="T37" s="93"/>
      <c r="U37" s="94"/>
      <c r="V37"/>
      <c r="W37"/>
      <c r="X37"/>
      <c r="Y37"/>
      <c r="Z37"/>
    </row>
    <row r="38" spans="1:26" ht="12.75">
      <c r="A38" s="2"/>
      <c r="B38" s="2"/>
      <c r="C38" s="7" t="s">
        <v>28</v>
      </c>
      <c r="D38" s="8"/>
      <c r="E38" s="8"/>
      <c r="F38" s="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/>
      <c r="W38"/>
      <c r="X38"/>
      <c r="Y38"/>
      <c r="Z38"/>
    </row>
    <row r="39" spans="1:26" ht="9" customHeight="1">
      <c r="A39" s="2"/>
      <c r="B39" s="2"/>
      <c r="C39" s="9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/>
      <c r="W39"/>
      <c r="X39"/>
      <c r="Y39"/>
      <c r="Z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3.5" hidden="1">
      <c r="A90" s="10" t="s">
        <v>29</v>
      </c>
    </row>
    <row r="91" ht="13.5" hidden="1">
      <c r="A91" s="10" t="s">
        <v>30</v>
      </c>
    </row>
    <row r="92" ht="13.5" hidden="1">
      <c r="A92" s="10" t="s">
        <v>31</v>
      </c>
    </row>
    <row r="93" ht="13.5" hidden="1">
      <c r="A93" s="10" t="s">
        <v>32</v>
      </c>
    </row>
    <row r="94" ht="13.5" hidden="1">
      <c r="A94" s="10" t="s">
        <v>33</v>
      </c>
    </row>
    <row r="95" ht="13.5" hidden="1">
      <c r="A95" s="10" t="s">
        <v>34</v>
      </c>
    </row>
    <row r="96" ht="13.5" hidden="1">
      <c r="A96" s="10" t="s">
        <v>35</v>
      </c>
    </row>
    <row r="97" ht="13.5" hidden="1">
      <c r="A97" s="10" t="s">
        <v>36</v>
      </c>
    </row>
    <row r="98" ht="13.5" hidden="1">
      <c r="A98" s="10" t="s">
        <v>37</v>
      </c>
    </row>
    <row r="99" ht="13.5" hidden="1">
      <c r="A99" s="10" t="s">
        <v>38</v>
      </c>
    </row>
    <row r="100" ht="13.5" hidden="1">
      <c r="A100" s="10" t="s">
        <v>39</v>
      </c>
    </row>
    <row r="101" ht="13.5" hidden="1">
      <c r="A101" s="10" t="s">
        <v>40</v>
      </c>
    </row>
    <row r="102" ht="13.5" hidden="1">
      <c r="A102" s="10" t="s">
        <v>41</v>
      </c>
    </row>
    <row r="103" ht="13.5" hidden="1">
      <c r="A103" s="10" t="s">
        <v>42</v>
      </c>
    </row>
    <row r="104" ht="13.5" hidden="1">
      <c r="A104" s="10" t="s">
        <v>43</v>
      </c>
    </row>
    <row r="105" ht="13.5" hidden="1">
      <c r="A105" s="10" t="s">
        <v>44</v>
      </c>
    </row>
    <row r="106" ht="13.5" hidden="1">
      <c r="A106" s="10" t="s">
        <v>45</v>
      </c>
    </row>
    <row r="107" ht="13.5" hidden="1">
      <c r="A107" s="10" t="s">
        <v>46</v>
      </c>
    </row>
    <row r="108" ht="13.5" hidden="1">
      <c r="A108" s="10" t="s">
        <v>47</v>
      </c>
    </row>
    <row r="109" ht="13.5" hidden="1">
      <c r="A109" s="10" t="s">
        <v>48</v>
      </c>
    </row>
    <row r="110" ht="13.5" hidden="1">
      <c r="A110" s="10" t="s">
        <v>49</v>
      </c>
    </row>
    <row r="111" ht="13.5" hidden="1">
      <c r="A111" s="10" t="s">
        <v>50</v>
      </c>
    </row>
    <row r="112" ht="13.5" hidden="1">
      <c r="A112" s="10" t="s">
        <v>51</v>
      </c>
    </row>
    <row r="113" ht="13.5" hidden="1">
      <c r="A113" s="10" t="s">
        <v>52</v>
      </c>
    </row>
    <row r="114" ht="13.5" hidden="1">
      <c r="A114" s="10" t="s">
        <v>53</v>
      </c>
    </row>
    <row r="115" ht="13.5" hidden="1">
      <c r="A115" s="10" t="s">
        <v>54</v>
      </c>
    </row>
    <row r="116" ht="13.5" hidden="1">
      <c r="A116" s="10" t="s">
        <v>55</v>
      </c>
    </row>
    <row r="117" ht="13.5" hidden="1">
      <c r="A117" s="10" t="s">
        <v>56</v>
      </c>
    </row>
    <row r="118" ht="13.5" hidden="1">
      <c r="A118" s="10" t="s">
        <v>57</v>
      </c>
    </row>
    <row r="119" ht="13.5" hidden="1">
      <c r="A119" s="10" t="s">
        <v>58</v>
      </c>
    </row>
    <row r="120" ht="13.5" hidden="1">
      <c r="A120" s="10" t="s">
        <v>59</v>
      </c>
    </row>
    <row r="121" ht="13.5" hidden="1">
      <c r="A121" s="10" t="s">
        <v>60</v>
      </c>
    </row>
    <row r="122" ht="13.5" hidden="1">
      <c r="A122" s="10" t="s">
        <v>61</v>
      </c>
    </row>
    <row r="123" ht="13.5" hidden="1">
      <c r="A123" s="10" t="s">
        <v>62</v>
      </c>
    </row>
    <row r="124" ht="13.5" hidden="1">
      <c r="A124" s="10" t="s">
        <v>63</v>
      </c>
    </row>
    <row r="125" ht="13.5" hidden="1">
      <c r="A125" s="10" t="s">
        <v>64</v>
      </c>
    </row>
    <row r="126" ht="13.5" hidden="1">
      <c r="A126" s="10" t="s">
        <v>65</v>
      </c>
    </row>
    <row r="127" ht="13.5" hidden="1">
      <c r="A127" s="10" t="s">
        <v>66</v>
      </c>
    </row>
    <row r="128" ht="13.5" hidden="1">
      <c r="A128" s="10" t="s">
        <v>67</v>
      </c>
    </row>
    <row r="129" ht="13.5" hidden="1">
      <c r="A129" s="10" t="s">
        <v>68</v>
      </c>
    </row>
    <row r="130" ht="13.5" hidden="1">
      <c r="A130" s="10" t="s">
        <v>69</v>
      </c>
    </row>
    <row r="131" ht="13.5" hidden="1">
      <c r="A131" s="10" t="s">
        <v>70</v>
      </c>
    </row>
    <row r="132" ht="13.5" hidden="1">
      <c r="A132" s="10" t="s">
        <v>71</v>
      </c>
    </row>
    <row r="133" ht="13.5" hidden="1">
      <c r="A133" s="10" t="s">
        <v>72</v>
      </c>
    </row>
    <row r="134" ht="13.5" hidden="1">
      <c r="A134" s="10" t="s">
        <v>73</v>
      </c>
    </row>
    <row r="135" ht="13.5" hidden="1">
      <c r="A135" s="10" t="s">
        <v>74</v>
      </c>
    </row>
    <row r="136" ht="13.5" hidden="1">
      <c r="A136" s="10" t="s">
        <v>75</v>
      </c>
    </row>
  </sheetData>
  <sheetProtection selectLockedCells="1" selectUnlockedCells="1"/>
  <mergeCells count="145">
    <mergeCell ref="P18:U19"/>
    <mergeCell ref="C18:H19"/>
    <mergeCell ref="A18:B19"/>
    <mergeCell ref="C37:E37"/>
    <mergeCell ref="F37:H37"/>
    <mergeCell ref="I37:K37"/>
    <mergeCell ref="L37:N37"/>
    <mergeCell ref="I18:J19"/>
    <mergeCell ref="K18:O19"/>
    <mergeCell ref="C35:E35"/>
    <mergeCell ref="F35:H35"/>
    <mergeCell ref="I35:K35"/>
    <mergeCell ref="L35:N35"/>
    <mergeCell ref="C36:E36"/>
    <mergeCell ref="F36:H36"/>
    <mergeCell ref="I36:K36"/>
    <mergeCell ref="L36:N36"/>
    <mergeCell ref="C33:E33"/>
    <mergeCell ref="F33:H33"/>
    <mergeCell ref="I33:K33"/>
    <mergeCell ref="L33:N33"/>
    <mergeCell ref="C34:E34"/>
    <mergeCell ref="F34:H34"/>
    <mergeCell ref="I34:K34"/>
    <mergeCell ref="L34:N34"/>
    <mergeCell ref="C31:E31"/>
    <mergeCell ref="F31:H31"/>
    <mergeCell ref="I31:K31"/>
    <mergeCell ref="L31:N31"/>
    <mergeCell ref="C32:E32"/>
    <mergeCell ref="F32:H32"/>
    <mergeCell ref="I32:K32"/>
    <mergeCell ref="L32:N32"/>
    <mergeCell ref="C29:E29"/>
    <mergeCell ref="F29:H29"/>
    <mergeCell ref="I29:K29"/>
    <mergeCell ref="L29:N29"/>
    <mergeCell ref="C30:E30"/>
    <mergeCell ref="F30:H30"/>
    <mergeCell ref="I30:K30"/>
    <mergeCell ref="L30:N30"/>
    <mergeCell ref="C27:E27"/>
    <mergeCell ref="F27:H27"/>
    <mergeCell ref="I27:K27"/>
    <mergeCell ref="L27:N27"/>
    <mergeCell ref="C28:E28"/>
    <mergeCell ref="F28:H28"/>
    <mergeCell ref="I28:K28"/>
    <mergeCell ref="L28:N28"/>
    <mergeCell ref="C25:E25"/>
    <mergeCell ref="F25:H25"/>
    <mergeCell ref="I25:K25"/>
    <mergeCell ref="L25:N25"/>
    <mergeCell ref="C26:E26"/>
    <mergeCell ref="F26:H26"/>
    <mergeCell ref="I26:K26"/>
    <mergeCell ref="L26:N26"/>
    <mergeCell ref="C23:E23"/>
    <mergeCell ref="F23:H23"/>
    <mergeCell ref="I23:K23"/>
    <mergeCell ref="L23:N23"/>
    <mergeCell ref="C24:E24"/>
    <mergeCell ref="F24:H24"/>
    <mergeCell ref="I24:K24"/>
    <mergeCell ref="L24:N24"/>
    <mergeCell ref="A21:A22"/>
    <mergeCell ref="B21:B22"/>
    <mergeCell ref="C21:N21"/>
    <mergeCell ref="O21:O22"/>
    <mergeCell ref="P21:U22"/>
    <mergeCell ref="C22:E22"/>
    <mergeCell ref="F22:H22"/>
    <mergeCell ref="I22:K22"/>
    <mergeCell ref="L22:N22"/>
    <mergeCell ref="A16:B16"/>
    <mergeCell ref="C16:H16"/>
    <mergeCell ref="I16:N16"/>
    <mergeCell ref="O16:Q17"/>
    <mergeCell ref="R16:S17"/>
    <mergeCell ref="T16:U17"/>
    <mergeCell ref="A17:B17"/>
    <mergeCell ref="C17:H17"/>
    <mergeCell ref="K17:L17"/>
    <mergeCell ref="O14:Q15"/>
    <mergeCell ref="R14:S15"/>
    <mergeCell ref="T14:U15"/>
    <mergeCell ref="A15:B15"/>
    <mergeCell ref="C15:H15"/>
    <mergeCell ref="K15:L15"/>
    <mergeCell ref="A13:B13"/>
    <mergeCell ref="C13:E13"/>
    <mergeCell ref="F13:G13"/>
    <mergeCell ref="I13:J13"/>
    <mergeCell ref="L13:N13"/>
    <mergeCell ref="A14:B14"/>
    <mergeCell ref="C14:H14"/>
    <mergeCell ref="I14:N14"/>
    <mergeCell ref="T10:U11"/>
    <mergeCell ref="C11:N11"/>
    <mergeCell ref="A12:B12"/>
    <mergeCell ref="C12:E12"/>
    <mergeCell ref="F12:G12"/>
    <mergeCell ref="I12:J12"/>
    <mergeCell ref="L12:N12"/>
    <mergeCell ref="O12:Q13"/>
    <mergeCell ref="R12:S13"/>
    <mergeCell ref="T12:U13"/>
    <mergeCell ref="A10:B11"/>
    <mergeCell ref="D10:E10"/>
    <mergeCell ref="I10:J10"/>
    <mergeCell ref="K10:N10"/>
    <mergeCell ref="O10:Q11"/>
    <mergeCell ref="R10:S11"/>
    <mergeCell ref="A7:B7"/>
    <mergeCell ref="C7:N7"/>
    <mergeCell ref="O7:U8"/>
    <mergeCell ref="A8:B9"/>
    <mergeCell ref="C8:N9"/>
    <mergeCell ref="O9:Q9"/>
    <mergeCell ref="R9:S9"/>
    <mergeCell ref="T9:U9"/>
    <mergeCell ref="A1:U1"/>
    <mergeCell ref="A2:U2"/>
    <mergeCell ref="A4:B4"/>
    <mergeCell ref="C4:G4"/>
    <mergeCell ref="H4:K4"/>
    <mergeCell ref="N4:R5"/>
    <mergeCell ref="A5:B5"/>
    <mergeCell ref="C5:G5"/>
    <mergeCell ref="H5:K5"/>
    <mergeCell ref="P23:U23"/>
    <mergeCell ref="P24:U24"/>
    <mergeCell ref="P25:U25"/>
    <mergeCell ref="P26:U26"/>
    <mergeCell ref="P27:U27"/>
    <mergeCell ref="P28:U28"/>
    <mergeCell ref="P35:U35"/>
    <mergeCell ref="P36:U36"/>
    <mergeCell ref="P37:U37"/>
    <mergeCell ref="P29:U29"/>
    <mergeCell ref="P30:U30"/>
    <mergeCell ref="P31:U31"/>
    <mergeCell ref="P32:U32"/>
    <mergeCell ref="P33:U33"/>
    <mergeCell ref="P34:U34"/>
  </mergeCells>
  <dataValidations count="24">
    <dataValidation type="list" allowBlank="1" showErrorMessage="1" sqref="A23">
      <formula1>"１,①"</formula1>
    </dataValidation>
    <dataValidation type="list" allowBlank="1" showErrorMessage="1" sqref="A24">
      <formula1>"２,②"</formula1>
    </dataValidation>
    <dataValidation type="list" allowBlank="1" showErrorMessage="1" sqref="A25">
      <formula1>"３,③"</formula1>
    </dataValidation>
    <dataValidation type="list" allowBlank="1" showErrorMessage="1" sqref="A26">
      <formula1>"４,④"</formula1>
    </dataValidation>
    <dataValidation type="list" allowBlank="1" showErrorMessage="1" sqref="A30">
      <formula1>"８,⑧"</formula1>
    </dataValidation>
    <dataValidation type="list" allowBlank="1" showErrorMessage="1" sqref="A31">
      <formula1>"９,⑨"</formula1>
    </dataValidation>
    <dataValidation type="list" allowBlank="1" showErrorMessage="1" sqref="A32">
      <formula1>"１０,⑩"</formula1>
    </dataValidation>
    <dataValidation type="list" allowBlank="1" showErrorMessage="1" sqref="A33">
      <formula1>"１１,⑪"</formula1>
    </dataValidation>
    <dataValidation type="list" allowBlank="1" showErrorMessage="1" sqref="A34">
      <formula1>"１２,⑫"</formula1>
    </dataValidation>
    <dataValidation type="list" allowBlank="1" showErrorMessage="1" sqref="A35">
      <formula1>"１３,⑬"</formula1>
    </dataValidation>
    <dataValidation type="list" allowBlank="1" showErrorMessage="1" sqref="A36">
      <formula1>"１４,⑭"</formula1>
    </dataValidation>
    <dataValidation type="list" allowBlank="1" showErrorMessage="1" sqref="A37">
      <formula1>"１５,⑮"</formula1>
    </dataValidation>
    <dataValidation type="list" allowBlank="1" showErrorMessage="1" sqref="H5:K5">
      <formula1>$A$90:$A$136</formula1>
    </dataValidation>
    <dataValidation type="list" allowBlank="1" showErrorMessage="1" sqref="A29">
      <formula1>"７,⑦"</formula1>
    </dataValidation>
    <dataValidation type="list" allowBlank="1" showErrorMessage="1" sqref="A28">
      <formula1>"６,⑥"</formula1>
    </dataValidation>
    <dataValidation type="list" allowBlank="1" showErrorMessage="1" sqref="A27">
      <formula1>"５,⑤"</formula1>
    </dataValidation>
    <dataValidation allowBlank="1" showErrorMessage="1" sqref="R10:U17">
      <formula1>0</formula1>
      <formula2>0</formula2>
    </dataValidation>
    <dataValidation type="list" allowBlank="1" showInputMessage="1" showErrorMessage="1" sqref="N4:R5">
      <formula1>"男子の部,女子の部"</formula1>
    </dataValidation>
    <dataValidation type="textLength" allowBlank="1" showInputMessage="1" showErrorMessage="1" sqref="G10">
      <formula1>0</formula1>
      <formula2>9999</formula2>
    </dataValidation>
    <dataValidation allowBlank="1" showInputMessage="1" showErrorMessage="1" errorTitle="文字入力エラー" error="半角数字で入力してください" imeMode="off" sqref="N17"/>
    <dataValidation allowBlank="1" showInputMessage="1" showErrorMessage="1" imeMode="off" sqref="K17:L17 L12:N13 I12:J13 I15 F12:G13 N15 K15:L15 I17"/>
    <dataValidation allowBlank="1" showInputMessage="1" showErrorMessage="1" imeMode="hiragana" sqref="C7 C11 C23:N37 D14:H17 C14:C18"/>
    <dataValidation type="whole" allowBlank="1" showInputMessage="1" showErrorMessage="1" imeMode="off" sqref="O23:O37">
      <formula1>1</formula1>
      <formula2>3</formula2>
    </dataValidation>
    <dataValidation type="list" allowBlank="1" showInputMessage="1" showErrorMessage="1" sqref="B23:B37">
      <formula1>"ＧＫ,ＤＦ,ＭＦ,ＦＷ"</formula1>
    </dataValidation>
  </dataValidations>
  <printOptions/>
  <pageMargins left="0.7875" right="0.6798611111111111" top="0.39375" bottom="0.22013888888888888" header="0.5118055555555555" footer="0.511805555555555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N41"/>
  <sheetViews>
    <sheetView zoomScalePageLayoutView="0" workbookViewId="0" topLeftCell="A1">
      <selection activeCell="J26" sqref="J26"/>
    </sheetView>
  </sheetViews>
  <sheetFormatPr defaultColWidth="4.50390625" defaultRowHeight="13.5"/>
  <cols>
    <col min="1" max="21" width="4.50390625" style="11" customWidth="1"/>
    <col min="22" max="23" width="2.625" style="11" customWidth="1"/>
    <col min="24" max="248" width="13.25390625" style="11" customWidth="1"/>
    <col min="249" max="16384" width="4.50390625" style="11" customWidth="1"/>
  </cols>
  <sheetData>
    <row r="1" spans="1:248" ht="35.25" customHeight="1">
      <c r="A1" s="48"/>
      <c r="B1" s="48"/>
      <c r="C1" s="190" t="s">
        <v>91</v>
      </c>
      <c r="D1" s="190"/>
      <c r="E1" s="188" t="s">
        <v>131</v>
      </c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50"/>
      <c r="Q1" s="50"/>
      <c r="R1" s="50"/>
      <c r="S1" s="50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8" customHeight="1">
      <c r="A2" s="49"/>
      <c r="B2" s="49"/>
      <c r="C2" s="190" t="s">
        <v>92</v>
      </c>
      <c r="D2" s="190"/>
      <c r="E2" s="189">
        <v>45445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51"/>
      <c r="Q2" s="51"/>
      <c r="R2" s="51"/>
      <c r="S2" s="48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ht="18" customHeight="1">
      <c r="A3" s="49"/>
      <c r="B3" s="49"/>
      <c r="C3" s="49"/>
      <c r="D3" s="49"/>
      <c r="E3" s="199" t="s">
        <v>93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4" t="s">
        <v>94</v>
      </c>
      <c r="Q3" s="194"/>
      <c r="R3" s="194"/>
      <c r="S3" s="194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24.75" customHeight="1">
      <c r="A4" s="50"/>
      <c r="B4" s="50"/>
      <c r="C4" s="52"/>
      <c r="D4" s="52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7" t="s">
        <v>95</v>
      </c>
      <c r="Q4" s="197"/>
      <c r="R4" s="197"/>
      <c r="S4" s="197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18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53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ht="27" customHeight="1">
      <c r="A6" s="212" t="s">
        <v>96</v>
      </c>
      <c r="B6" s="213"/>
      <c r="C6" s="213" t="s">
        <v>97</v>
      </c>
      <c r="D6" s="213"/>
      <c r="E6" s="213"/>
      <c r="F6" s="213"/>
      <c r="G6" s="213" t="s">
        <v>98</v>
      </c>
      <c r="H6" s="213"/>
      <c r="I6" s="213"/>
      <c r="J6" s="213"/>
      <c r="K6" s="214" t="s">
        <v>99</v>
      </c>
      <c r="L6" s="214"/>
      <c r="M6" s="214"/>
      <c r="N6" s="214"/>
      <c r="O6" s="214"/>
      <c r="P6" s="214"/>
      <c r="Q6" s="214"/>
      <c r="R6" s="214"/>
      <c r="S6" s="215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248" ht="18" customHeight="1">
      <c r="A7" s="216"/>
      <c r="B7" s="217"/>
      <c r="C7" s="218">
        <v>45445</v>
      </c>
      <c r="D7" s="218"/>
      <c r="E7" s="218"/>
      <c r="F7" s="218"/>
      <c r="G7" s="219"/>
      <c r="H7" s="220"/>
      <c r="I7" s="220"/>
      <c r="J7" s="220"/>
      <c r="K7" s="206">
        <f>'参加申込書'!C8</f>
        <v>0</v>
      </c>
      <c r="L7" s="206"/>
      <c r="M7" s="206"/>
      <c r="N7" s="206"/>
      <c r="O7" s="206"/>
      <c r="P7" s="206"/>
      <c r="Q7" s="206"/>
      <c r="R7" s="206"/>
      <c r="S7" s="20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33" customHeight="1">
      <c r="A8" s="54"/>
      <c r="B8" s="54"/>
      <c r="C8" s="54"/>
      <c r="D8" s="55"/>
      <c r="E8" s="55"/>
      <c r="F8" s="55"/>
      <c r="G8" s="55"/>
      <c r="H8" s="56"/>
      <c r="I8" s="56"/>
      <c r="J8" s="56"/>
      <c r="K8" s="57"/>
      <c r="L8" s="57"/>
      <c r="M8" s="57"/>
      <c r="N8" s="57"/>
      <c r="O8" s="57"/>
      <c r="P8" s="55"/>
      <c r="Q8" s="55"/>
      <c r="R8" s="55"/>
      <c r="S8" s="55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19" s="14" customFormat="1" ht="22.5" customHeight="1">
      <c r="A9" s="221" t="s">
        <v>100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3"/>
    </row>
    <row r="10" spans="1:248" ht="22.5" customHeight="1">
      <c r="A10" s="224" t="s">
        <v>101</v>
      </c>
      <c r="B10" s="225"/>
      <c r="C10" s="225" t="s">
        <v>102</v>
      </c>
      <c r="D10" s="225"/>
      <c r="E10" s="208" t="s">
        <v>103</v>
      </c>
      <c r="F10" s="209"/>
      <c r="G10" s="209"/>
      <c r="H10" s="209"/>
      <c r="I10" s="209"/>
      <c r="J10" s="232" t="s">
        <v>104</v>
      </c>
      <c r="K10" s="233"/>
      <c r="L10" s="208" t="s">
        <v>105</v>
      </c>
      <c r="M10" s="209"/>
      <c r="N10" s="209"/>
      <c r="O10" s="209"/>
      <c r="P10" s="209"/>
      <c r="Q10" s="234"/>
      <c r="R10" s="226" t="s">
        <v>106</v>
      </c>
      <c r="S10" s="227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22.5" customHeight="1">
      <c r="A11" s="228"/>
      <c r="B11" s="229"/>
      <c r="C11" s="229">
        <v>1</v>
      </c>
      <c r="D11" s="229"/>
      <c r="E11" s="238" t="str">
        <f>'参加申込書'!C23&amp;" "&amp;'参加申込書'!F23</f>
        <v> </v>
      </c>
      <c r="F11" s="239"/>
      <c r="G11" s="239"/>
      <c r="H11" s="239"/>
      <c r="I11" s="239"/>
      <c r="J11" s="236"/>
      <c r="K11" s="237"/>
      <c r="L11" s="235" t="str">
        <f>'参加申込書'!I23&amp;" "&amp;'参加申込書'!L23</f>
        <v> </v>
      </c>
      <c r="M11" s="235"/>
      <c r="N11" s="235"/>
      <c r="O11" s="235"/>
      <c r="P11" s="235"/>
      <c r="Q11" s="235"/>
      <c r="R11" s="230">
        <f>'参加申込書'!O23</f>
        <v>0</v>
      </c>
      <c r="S11" s="23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22.5" customHeight="1">
      <c r="A12" s="174"/>
      <c r="B12" s="175"/>
      <c r="C12" s="175">
        <v>2</v>
      </c>
      <c r="D12" s="175"/>
      <c r="E12" s="177" t="str">
        <f>'参加申込書'!C24&amp;" "&amp;'参加申込書'!F24</f>
        <v> </v>
      </c>
      <c r="F12" s="178"/>
      <c r="G12" s="178"/>
      <c r="H12" s="178"/>
      <c r="I12" s="178"/>
      <c r="J12" s="180"/>
      <c r="K12" s="181"/>
      <c r="L12" s="179" t="str">
        <f>'参加申込書'!I24&amp;" "&amp;'参加申込書'!L24</f>
        <v> </v>
      </c>
      <c r="M12" s="179"/>
      <c r="N12" s="179"/>
      <c r="O12" s="179"/>
      <c r="P12" s="179"/>
      <c r="Q12" s="179"/>
      <c r="R12" s="175">
        <f>'参加申込書'!O24</f>
        <v>0</v>
      </c>
      <c r="S12" s="176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22.5" customHeight="1">
      <c r="A13" s="174"/>
      <c r="B13" s="175"/>
      <c r="C13" s="175">
        <v>3</v>
      </c>
      <c r="D13" s="175"/>
      <c r="E13" s="177" t="str">
        <f>'参加申込書'!C25&amp;" "&amp;'参加申込書'!F25</f>
        <v> </v>
      </c>
      <c r="F13" s="178"/>
      <c r="G13" s="178"/>
      <c r="H13" s="178"/>
      <c r="I13" s="178"/>
      <c r="J13" s="180"/>
      <c r="K13" s="181"/>
      <c r="L13" s="179" t="str">
        <f>'参加申込書'!I25&amp;" "&amp;'参加申込書'!L25</f>
        <v> </v>
      </c>
      <c r="M13" s="179"/>
      <c r="N13" s="179"/>
      <c r="O13" s="179"/>
      <c r="P13" s="179"/>
      <c r="Q13" s="179"/>
      <c r="R13" s="175">
        <f>'参加申込書'!O25</f>
        <v>0</v>
      </c>
      <c r="S13" s="176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22.5" customHeight="1">
      <c r="A14" s="174"/>
      <c r="B14" s="175"/>
      <c r="C14" s="175">
        <v>4</v>
      </c>
      <c r="D14" s="175"/>
      <c r="E14" s="177" t="str">
        <f>'参加申込書'!C26&amp;" "&amp;'参加申込書'!F26</f>
        <v> </v>
      </c>
      <c r="F14" s="178"/>
      <c r="G14" s="178"/>
      <c r="H14" s="178"/>
      <c r="I14" s="178"/>
      <c r="J14" s="180"/>
      <c r="K14" s="181"/>
      <c r="L14" s="179" t="str">
        <f>'参加申込書'!I26&amp;" "&amp;'参加申込書'!L26</f>
        <v> </v>
      </c>
      <c r="M14" s="179"/>
      <c r="N14" s="179"/>
      <c r="O14" s="179"/>
      <c r="P14" s="179"/>
      <c r="Q14" s="179"/>
      <c r="R14" s="175">
        <f>'参加申込書'!O26</f>
        <v>0</v>
      </c>
      <c r="S14" s="176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19" s="15" customFormat="1" ht="22.5" customHeight="1">
      <c r="A15" s="174"/>
      <c r="B15" s="175"/>
      <c r="C15" s="175">
        <v>5</v>
      </c>
      <c r="D15" s="175"/>
      <c r="E15" s="177" t="str">
        <f>'参加申込書'!C27&amp;" "&amp;'参加申込書'!F27</f>
        <v> </v>
      </c>
      <c r="F15" s="178"/>
      <c r="G15" s="178"/>
      <c r="H15" s="178"/>
      <c r="I15" s="178"/>
      <c r="J15" s="180"/>
      <c r="K15" s="181"/>
      <c r="L15" s="179" t="str">
        <f>'参加申込書'!I27&amp;" "&amp;'参加申込書'!L27</f>
        <v> </v>
      </c>
      <c r="M15" s="179"/>
      <c r="N15" s="179"/>
      <c r="O15" s="179"/>
      <c r="P15" s="179"/>
      <c r="Q15" s="179"/>
      <c r="R15" s="175">
        <f>'参加申込書'!O27</f>
        <v>0</v>
      </c>
      <c r="S15" s="176"/>
    </row>
    <row r="16" spans="1:19" ht="22.5" customHeight="1">
      <c r="A16" s="174"/>
      <c r="B16" s="175"/>
      <c r="C16" s="175">
        <v>6</v>
      </c>
      <c r="D16" s="175"/>
      <c r="E16" s="177" t="str">
        <f>'参加申込書'!C28&amp;" "&amp;'参加申込書'!F28</f>
        <v> </v>
      </c>
      <c r="F16" s="178"/>
      <c r="G16" s="178"/>
      <c r="H16" s="178"/>
      <c r="I16" s="178"/>
      <c r="J16" s="180"/>
      <c r="K16" s="181"/>
      <c r="L16" s="179" t="str">
        <f>'参加申込書'!I28&amp;" "&amp;'参加申込書'!L28</f>
        <v> </v>
      </c>
      <c r="M16" s="179"/>
      <c r="N16" s="179"/>
      <c r="O16" s="179"/>
      <c r="P16" s="179"/>
      <c r="Q16" s="179"/>
      <c r="R16" s="175">
        <f>'参加申込書'!O28</f>
        <v>0</v>
      </c>
      <c r="S16" s="176"/>
    </row>
    <row r="17" spans="1:19" ht="22.5" customHeight="1">
      <c r="A17" s="174"/>
      <c r="B17" s="175"/>
      <c r="C17" s="175">
        <v>7</v>
      </c>
      <c r="D17" s="175"/>
      <c r="E17" s="177" t="str">
        <f>'参加申込書'!C29&amp;" "&amp;'参加申込書'!F29</f>
        <v> </v>
      </c>
      <c r="F17" s="178"/>
      <c r="G17" s="178"/>
      <c r="H17" s="178"/>
      <c r="I17" s="178"/>
      <c r="J17" s="180"/>
      <c r="K17" s="181"/>
      <c r="L17" s="179" t="str">
        <f>'参加申込書'!I29&amp;" "&amp;'参加申込書'!L29</f>
        <v> </v>
      </c>
      <c r="M17" s="179"/>
      <c r="N17" s="179"/>
      <c r="O17" s="179"/>
      <c r="P17" s="179"/>
      <c r="Q17" s="179"/>
      <c r="R17" s="175">
        <f>'参加申込書'!O29</f>
        <v>0</v>
      </c>
      <c r="S17" s="176"/>
    </row>
    <row r="18" spans="1:19" ht="22.5" customHeight="1">
      <c r="A18" s="174"/>
      <c r="B18" s="175"/>
      <c r="C18" s="175">
        <v>8</v>
      </c>
      <c r="D18" s="175"/>
      <c r="E18" s="177" t="str">
        <f>'参加申込書'!C30&amp;" "&amp;'参加申込書'!F30</f>
        <v> </v>
      </c>
      <c r="F18" s="178"/>
      <c r="G18" s="178"/>
      <c r="H18" s="178"/>
      <c r="I18" s="178"/>
      <c r="J18" s="180"/>
      <c r="K18" s="181"/>
      <c r="L18" s="179" t="str">
        <f>'参加申込書'!I30&amp;" "&amp;'参加申込書'!L30</f>
        <v> </v>
      </c>
      <c r="M18" s="179"/>
      <c r="N18" s="179"/>
      <c r="O18" s="179"/>
      <c r="P18" s="179"/>
      <c r="Q18" s="179"/>
      <c r="R18" s="175">
        <f>'参加申込書'!O30</f>
        <v>0</v>
      </c>
      <c r="S18" s="176"/>
    </row>
    <row r="19" spans="1:19" ht="22.5" customHeight="1">
      <c r="A19" s="174"/>
      <c r="B19" s="175"/>
      <c r="C19" s="175">
        <v>9</v>
      </c>
      <c r="D19" s="175"/>
      <c r="E19" s="177" t="str">
        <f>'参加申込書'!C31&amp;" "&amp;'参加申込書'!F31</f>
        <v> </v>
      </c>
      <c r="F19" s="178"/>
      <c r="G19" s="178"/>
      <c r="H19" s="178"/>
      <c r="I19" s="178"/>
      <c r="J19" s="180"/>
      <c r="K19" s="181"/>
      <c r="L19" s="179" t="str">
        <f>'参加申込書'!I31&amp;" "&amp;'参加申込書'!L31</f>
        <v> </v>
      </c>
      <c r="M19" s="179"/>
      <c r="N19" s="179"/>
      <c r="O19" s="179"/>
      <c r="P19" s="179"/>
      <c r="Q19" s="179"/>
      <c r="R19" s="175">
        <f>'参加申込書'!O31</f>
        <v>0</v>
      </c>
      <c r="S19" s="176"/>
    </row>
    <row r="20" spans="1:19" ht="22.5" customHeight="1">
      <c r="A20" s="174"/>
      <c r="B20" s="175"/>
      <c r="C20" s="175">
        <v>10</v>
      </c>
      <c r="D20" s="175"/>
      <c r="E20" s="177" t="str">
        <f>'参加申込書'!C32&amp;" "&amp;'参加申込書'!F32</f>
        <v> </v>
      </c>
      <c r="F20" s="178"/>
      <c r="G20" s="178"/>
      <c r="H20" s="178"/>
      <c r="I20" s="178"/>
      <c r="J20" s="180"/>
      <c r="K20" s="181"/>
      <c r="L20" s="179" t="str">
        <f>'参加申込書'!I32&amp;" "&amp;'参加申込書'!L32</f>
        <v> </v>
      </c>
      <c r="M20" s="179"/>
      <c r="N20" s="179"/>
      <c r="O20" s="179"/>
      <c r="P20" s="179"/>
      <c r="Q20" s="179"/>
      <c r="R20" s="175">
        <f>'参加申込書'!O32</f>
        <v>0</v>
      </c>
      <c r="S20" s="176"/>
    </row>
    <row r="21" spans="1:19" ht="22.5" customHeight="1">
      <c r="A21" s="174"/>
      <c r="B21" s="175"/>
      <c r="C21" s="175">
        <v>11</v>
      </c>
      <c r="D21" s="175"/>
      <c r="E21" s="177" t="str">
        <f>'参加申込書'!C33&amp;" "&amp;'参加申込書'!F33</f>
        <v> </v>
      </c>
      <c r="F21" s="178"/>
      <c r="G21" s="178"/>
      <c r="H21" s="178"/>
      <c r="I21" s="178"/>
      <c r="J21" s="180"/>
      <c r="K21" s="181"/>
      <c r="L21" s="179" t="str">
        <f>'参加申込書'!I33&amp;" "&amp;'参加申込書'!L33</f>
        <v> </v>
      </c>
      <c r="M21" s="179"/>
      <c r="N21" s="179"/>
      <c r="O21" s="179"/>
      <c r="P21" s="179"/>
      <c r="Q21" s="179"/>
      <c r="R21" s="175">
        <f>'参加申込書'!O33</f>
        <v>0</v>
      </c>
      <c r="S21" s="176"/>
    </row>
    <row r="22" spans="1:19" ht="22.5" customHeight="1">
      <c r="A22" s="174"/>
      <c r="B22" s="175"/>
      <c r="C22" s="175">
        <v>12</v>
      </c>
      <c r="D22" s="175"/>
      <c r="E22" s="177" t="str">
        <f>'参加申込書'!C34&amp;" "&amp;'参加申込書'!F34</f>
        <v> </v>
      </c>
      <c r="F22" s="178"/>
      <c r="G22" s="178"/>
      <c r="H22" s="178"/>
      <c r="I22" s="178"/>
      <c r="J22" s="180"/>
      <c r="K22" s="181"/>
      <c r="L22" s="179" t="str">
        <f>'参加申込書'!I34&amp;" "&amp;'参加申込書'!L34</f>
        <v> </v>
      </c>
      <c r="M22" s="179"/>
      <c r="N22" s="179"/>
      <c r="O22" s="179"/>
      <c r="P22" s="179"/>
      <c r="Q22" s="179"/>
      <c r="R22" s="175">
        <f>'参加申込書'!O34</f>
        <v>0</v>
      </c>
      <c r="S22" s="176"/>
    </row>
    <row r="23" spans="1:19" ht="22.5" customHeight="1">
      <c r="A23" s="174"/>
      <c r="B23" s="175"/>
      <c r="C23" s="175">
        <v>13</v>
      </c>
      <c r="D23" s="175"/>
      <c r="E23" s="177" t="str">
        <f>'参加申込書'!C35&amp;" "&amp;'参加申込書'!F35</f>
        <v> </v>
      </c>
      <c r="F23" s="178"/>
      <c r="G23" s="178"/>
      <c r="H23" s="178"/>
      <c r="I23" s="178"/>
      <c r="J23" s="180"/>
      <c r="K23" s="181"/>
      <c r="L23" s="179" t="str">
        <f>'参加申込書'!I35&amp;" "&amp;'参加申込書'!L35</f>
        <v> </v>
      </c>
      <c r="M23" s="179"/>
      <c r="N23" s="179"/>
      <c r="O23" s="179"/>
      <c r="P23" s="179"/>
      <c r="Q23" s="179"/>
      <c r="R23" s="175">
        <f>'参加申込書'!O35</f>
        <v>0</v>
      </c>
      <c r="S23" s="176"/>
    </row>
    <row r="24" spans="1:19" ht="22.5" customHeight="1">
      <c r="A24" s="174"/>
      <c r="B24" s="175"/>
      <c r="C24" s="175">
        <v>14</v>
      </c>
      <c r="D24" s="175"/>
      <c r="E24" s="177" t="str">
        <f>'参加申込書'!C36&amp;" "&amp;'参加申込書'!F36</f>
        <v> </v>
      </c>
      <c r="F24" s="178"/>
      <c r="G24" s="178"/>
      <c r="H24" s="178"/>
      <c r="I24" s="178"/>
      <c r="J24" s="180"/>
      <c r="K24" s="181"/>
      <c r="L24" s="179" t="str">
        <f>'参加申込書'!I36&amp;" "&amp;'参加申込書'!L36</f>
        <v> </v>
      </c>
      <c r="M24" s="179"/>
      <c r="N24" s="179"/>
      <c r="O24" s="179"/>
      <c r="P24" s="179"/>
      <c r="Q24" s="179"/>
      <c r="R24" s="175">
        <f>'参加申込書'!O36</f>
        <v>0</v>
      </c>
      <c r="S24" s="176"/>
    </row>
    <row r="25" spans="1:19" ht="22.5" customHeight="1">
      <c r="A25" s="174"/>
      <c r="B25" s="175"/>
      <c r="C25" s="175">
        <v>15</v>
      </c>
      <c r="D25" s="175"/>
      <c r="E25" s="177" t="str">
        <f>'参加申込書'!C37&amp;" "&amp;'参加申込書'!F37</f>
        <v> </v>
      </c>
      <c r="F25" s="178"/>
      <c r="G25" s="178"/>
      <c r="H25" s="178"/>
      <c r="I25" s="178"/>
      <c r="J25" s="180"/>
      <c r="K25" s="181"/>
      <c r="L25" s="179" t="str">
        <f>'参加申込書'!I37&amp;" "&amp;'参加申込書'!L37</f>
        <v> </v>
      </c>
      <c r="M25" s="179"/>
      <c r="N25" s="179"/>
      <c r="O25" s="179"/>
      <c r="P25" s="179"/>
      <c r="Q25" s="179"/>
      <c r="R25" s="175">
        <f>'参加申込書'!O37</f>
        <v>0</v>
      </c>
      <c r="S25" s="176"/>
    </row>
    <row r="26" spans="1:19" ht="24.75" customHeight="1">
      <c r="A26" s="58"/>
      <c r="B26" s="59"/>
      <c r="C26" s="79"/>
      <c r="D26" s="79"/>
      <c r="E26" s="59"/>
      <c r="F26" s="60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2"/>
    </row>
    <row r="27" spans="1:19" ht="24.75" customHeight="1">
      <c r="A27" s="182" t="s">
        <v>107</v>
      </c>
      <c r="B27" s="183"/>
      <c r="C27" s="183"/>
      <c r="D27" s="63" t="s">
        <v>108</v>
      </c>
      <c r="E27" s="183">
        <f>'参加申込書'!C17</f>
        <v>0</v>
      </c>
      <c r="F27" s="183"/>
      <c r="G27" s="183"/>
      <c r="H27" s="183"/>
      <c r="I27" s="183"/>
      <c r="J27" s="61"/>
      <c r="K27" s="183" t="s">
        <v>109</v>
      </c>
      <c r="L27" s="183"/>
      <c r="M27" s="183"/>
      <c r="N27" s="63" t="s">
        <v>108</v>
      </c>
      <c r="O27" s="183">
        <f>'参加申込書'!C18</f>
        <v>0</v>
      </c>
      <c r="P27" s="183"/>
      <c r="Q27" s="183"/>
      <c r="R27" s="183"/>
      <c r="S27" s="186"/>
    </row>
    <row r="28" spans="1:19" ht="24.75" customHeight="1">
      <c r="A28" s="184" t="s">
        <v>134</v>
      </c>
      <c r="B28" s="185"/>
      <c r="C28" s="185"/>
      <c r="D28" s="64" t="s">
        <v>108</v>
      </c>
      <c r="E28" s="185">
        <f>'参加申込書'!K18</f>
        <v>0</v>
      </c>
      <c r="F28" s="185"/>
      <c r="G28" s="185"/>
      <c r="H28" s="185"/>
      <c r="I28" s="185"/>
      <c r="J28" s="61"/>
      <c r="K28" s="185" t="s">
        <v>135</v>
      </c>
      <c r="L28" s="185"/>
      <c r="M28" s="185"/>
      <c r="N28" s="64" t="s">
        <v>108</v>
      </c>
      <c r="O28" s="185">
        <f>'参加申込書'!P18</f>
        <v>0</v>
      </c>
      <c r="P28" s="185"/>
      <c r="Q28" s="185"/>
      <c r="R28" s="185"/>
      <c r="S28" s="187"/>
    </row>
    <row r="29" spans="1:19" ht="24.75" customHeight="1">
      <c r="A29" s="184" t="s">
        <v>119</v>
      </c>
      <c r="B29" s="185"/>
      <c r="C29" s="185"/>
      <c r="D29" s="64" t="s">
        <v>108</v>
      </c>
      <c r="E29" s="185"/>
      <c r="F29" s="185"/>
      <c r="G29" s="185"/>
      <c r="H29" s="185"/>
      <c r="I29" s="185"/>
      <c r="J29" s="61"/>
      <c r="K29" s="185" t="s">
        <v>119</v>
      </c>
      <c r="L29" s="185"/>
      <c r="M29" s="185"/>
      <c r="N29" s="64" t="s">
        <v>108</v>
      </c>
      <c r="O29" s="185"/>
      <c r="P29" s="185"/>
      <c r="Q29" s="185"/>
      <c r="R29" s="185"/>
      <c r="S29" s="187"/>
    </row>
    <row r="30" spans="1:19" ht="21.75" customHeight="1">
      <c r="A30" s="184" t="s">
        <v>120</v>
      </c>
      <c r="B30" s="185"/>
      <c r="C30" s="185"/>
      <c r="D30" s="65" t="s">
        <v>108</v>
      </c>
      <c r="E30" s="185">
        <f>'参加申込書'!C15</f>
        <v>0</v>
      </c>
      <c r="F30" s="185"/>
      <c r="G30" s="185"/>
      <c r="H30" s="185"/>
      <c r="I30" s="185"/>
      <c r="J30" s="61"/>
      <c r="K30" s="285"/>
      <c r="L30" s="285"/>
      <c r="M30" s="285"/>
      <c r="N30" s="286"/>
      <c r="O30" s="287"/>
      <c r="P30" s="287"/>
      <c r="Q30" s="287"/>
      <c r="R30" s="287"/>
      <c r="S30" s="288"/>
    </row>
    <row r="31" spans="1:33" ht="22.5" customHeight="1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3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ht="22.5" customHeight="1" thickBot="1">
      <c r="A32" s="203" t="s">
        <v>110</v>
      </c>
      <c r="B32" s="204"/>
      <c r="C32" s="204"/>
      <c r="D32" s="204"/>
      <c r="E32" s="204"/>
      <c r="F32" s="204"/>
      <c r="G32" s="204"/>
      <c r="H32" s="204"/>
      <c r="I32" s="204"/>
      <c r="J32" s="78"/>
      <c r="K32" s="204" t="s">
        <v>111</v>
      </c>
      <c r="L32" s="204"/>
      <c r="M32" s="204"/>
      <c r="N32" s="204"/>
      <c r="O32" s="204"/>
      <c r="P32" s="204"/>
      <c r="Q32" s="204"/>
      <c r="R32" s="204"/>
      <c r="S32" s="205"/>
      <c r="T32" s="47"/>
      <c r="U32" s="47"/>
      <c r="V32" s="47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22.5" customHeight="1" thickTop="1">
      <c r="A33" s="182" t="s">
        <v>112</v>
      </c>
      <c r="B33" s="183"/>
      <c r="C33" s="183"/>
      <c r="D33" s="63"/>
      <c r="E33" s="183">
        <f>'参加申込書'!R10</f>
        <v>0</v>
      </c>
      <c r="F33" s="183"/>
      <c r="G33" s="183"/>
      <c r="H33" s="183"/>
      <c r="I33" s="183"/>
      <c r="J33" s="78"/>
      <c r="K33" s="183" t="s">
        <v>112</v>
      </c>
      <c r="L33" s="183"/>
      <c r="M33" s="183"/>
      <c r="N33" s="63"/>
      <c r="O33" s="200">
        <f>'参加申込書'!T10</f>
        <v>0</v>
      </c>
      <c r="P33" s="200"/>
      <c r="Q33" s="200"/>
      <c r="R33" s="200"/>
      <c r="S33" s="201"/>
      <c r="T33" s="46"/>
      <c r="U33" s="46"/>
      <c r="V33" s="46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ht="22.5" customHeight="1">
      <c r="A34" s="184" t="s">
        <v>90</v>
      </c>
      <c r="B34" s="185"/>
      <c r="C34" s="185"/>
      <c r="D34" s="64"/>
      <c r="E34" s="185">
        <f>'参加申込書'!R12</f>
        <v>0</v>
      </c>
      <c r="F34" s="185"/>
      <c r="G34" s="185"/>
      <c r="H34" s="185"/>
      <c r="I34" s="185"/>
      <c r="J34" s="78"/>
      <c r="K34" s="185" t="s">
        <v>90</v>
      </c>
      <c r="L34" s="185"/>
      <c r="M34" s="185"/>
      <c r="N34" s="64"/>
      <c r="O34" s="185">
        <f>'参加申込書'!T12</f>
        <v>0</v>
      </c>
      <c r="P34" s="185"/>
      <c r="Q34" s="185"/>
      <c r="R34" s="185"/>
      <c r="S34" s="187"/>
      <c r="T34" s="46"/>
      <c r="U34" s="46"/>
      <c r="V34" s="46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42" ht="22.5" customHeight="1">
      <c r="A35" s="184" t="s">
        <v>113</v>
      </c>
      <c r="B35" s="185"/>
      <c r="C35" s="185"/>
      <c r="D35" s="64"/>
      <c r="E35" s="185">
        <f>'参加申込書'!R14</f>
        <v>0</v>
      </c>
      <c r="F35" s="185"/>
      <c r="G35" s="185"/>
      <c r="H35" s="185"/>
      <c r="I35" s="185"/>
      <c r="J35" s="78"/>
      <c r="K35" s="185" t="s">
        <v>77</v>
      </c>
      <c r="L35" s="185"/>
      <c r="M35" s="185"/>
      <c r="N35" s="64"/>
      <c r="O35" s="185">
        <f>'参加申込書'!T14</f>
        <v>0</v>
      </c>
      <c r="P35" s="185"/>
      <c r="Q35" s="185"/>
      <c r="R35" s="185"/>
      <c r="S35" s="187"/>
      <c r="T35" s="12"/>
      <c r="U35" s="12"/>
      <c r="V35" s="12"/>
      <c r="W35" s="17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6"/>
      <c r="AI35" s="13"/>
      <c r="AJ35" s="13"/>
      <c r="AK35" s="13"/>
      <c r="AL35" s="13"/>
      <c r="AM35" s="13"/>
      <c r="AN35" s="13"/>
      <c r="AO35" s="13"/>
      <c r="AP35" s="18"/>
    </row>
    <row r="36" spans="1:42" ht="22.5" customHeight="1">
      <c r="A36" s="184" t="s">
        <v>114</v>
      </c>
      <c r="B36" s="185"/>
      <c r="C36" s="185"/>
      <c r="D36" s="64"/>
      <c r="E36" s="185">
        <f>'参加申込書'!R16</f>
        <v>0</v>
      </c>
      <c r="F36" s="185"/>
      <c r="G36" s="185"/>
      <c r="H36" s="185"/>
      <c r="I36" s="185"/>
      <c r="J36" s="61"/>
      <c r="K36" s="185" t="s">
        <v>114</v>
      </c>
      <c r="L36" s="185"/>
      <c r="M36" s="185"/>
      <c r="N36" s="66"/>
      <c r="O36" s="185">
        <f>'参加申込書'!T16</f>
        <v>0</v>
      </c>
      <c r="P36" s="185"/>
      <c r="Q36" s="185"/>
      <c r="R36" s="185"/>
      <c r="S36" s="187"/>
      <c r="W36"/>
      <c r="X36"/>
      <c r="AE36" s="77"/>
      <c r="AF36" s="13"/>
      <c r="AG36" s="13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ht="19.5" customHeight="1">
      <c r="A37" s="67"/>
      <c r="B37" s="68"/>
      <c r="C37" s="68"/>
      <c r="D37" s="69" t="s">
        <v>115</v>
      </c>
      <c r="E37" s="202" t="s">
        <v>116</v>
      </c>
      <c r="F37" s="202"/>
      <c r="G37" s="202"/>
      <c r="H37" s="202"/>
      <c r="I37" s="202"/>
      <c r="J37" s="202"/>
      <c r="K37" s="202"/>
      <c r="L37" s="202"/>
      <c r="M37" s="202"/>
      <c r="N37" s="70" t="s">
        <v>115</v>
      </c>
      <c r="O37" s="68"/>
      <c r="P37" s="68"/>
      <c r="Q37" s="68"/>
      <c r="R37" s="68"/>
      <c r="S37" s="71"/>
      <c r="W37" s="20"/>
      <c r="X37" s="20"/>
      <c r="AJ37" s="196"/>
      <c r="AK37" s="196"/>
      <c r="AL37" s="196"/>
      <c r="AM37" s="196"/>
      <c r="AN37" s="196"/>
      <c r="AO37" s="196"/>
      <c r="AP37" s="196"/>
    </row>
    <row r="38" spans="1:19" ht="13.5" customHeight="1">
      <c r="A38" s="61"/>
      <c r="B38" s="61"/>
      <c r="C38" s="61"/>
      <c r="D38" s="61"/>
      <c r="E38" s="61"/>
      <c r="F38" s="61"/>
      <c r="G38" s="61"/>
      <c r="H38" s="61"/>
      <c r="I38" s="61"/>
      <c r="J38" s="72"/>
      <c r="K38" s="72"/>
      <c r="L38" s="72"/>
      <c r="M38" s="73"/>
      <c r="N38" s="74"/>
      <c r="O38" s="74"/>
      <c r="P38" s="74"/>
      <c r="Q38" s="74"/>
      <c r="R38" s="74"/>
      <c r="S38" s="74"/>
    </row>
    <row r="39" spans="1:19" ht="17.25">
      <c r="A39" s="61"/>
      <c r="B39" s="61"/>
      <c r="C39" s="61"/>
      <c r="D39" s="61"/>
      <c r="E39" s="61"/>
      <c r="F39" s="61"/>
      <c r="G39" s="61"/>
      <c r="H39" s="61"/>
      <c r="I39" s="61"/>
      <c r="J39" s="210" t="s">
        <v>117</v>
      </c>
      <c r="K39" s="210"/>
      <c r="L39" s="61"/>
      <c r="M39" s="61"/>
      <c r="N39" s="61"/>
      <c r="O39" s="61"/>
      <c r="P39" s="61"/>
      <c r="Q39" s="61"/>
      <c r="R39" s="61"/>
      <c r="S39" s="61"/>
    </row>
    <row r="40" spans="1:19" ht="17.25">
      <c r="A40" s="61"/>
      <c r="B40" s="61"/>
      <c r="C40" s="61"/>
      <c r="D40" s="61"/>
      <c r="E40" s="75"/>
      <c r="F40" s="61"/>
      <c r="G40" s="61"/>
      <c r="H40" s="61"/>
      <c r="I40" s="61"/>
      <c r="J40" s="211"/>
      <c r="K40" s="211"/>
      <c r="L40" s="68"/>
      <c r="M40" s="68"/>
      <c r="N40" s="68"/>
      <c r="O40" s="68"/>
      <c r="P40" s="68"/>
      <c r="Q40" s="68"/>
      <c r="R40" s="68"/>
      <c r="S40" s="68"/>
    </row>
    <row r="41" spans="1:19" ht="17.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198" t="s">
        <v>118</v>
      </c>
      <c r="P41" s="198"/>
      <c r="Q41" s="198"/>
      <c r="R41" s="198"/>
      <c r="S41" s="198"/>
    </row>
  </sheetData>
  <sheetProtection selectLockedCells="1" selectUnlockedCells="1"/>
  <mergeCells count="152">
    <mergeCell ref="E12:I12"/>
    <mergeCell ref="L16:Q16"/>
    <mergeCell ref="J17:K17"/>
    <mergeCell ref="J18:K18"/>
    <mergeCell ref="J19:K19"/>
    <mergeCell ref="E21:I21"/>
    <mergeCell ref="E16:I16"/>
    <mergeCell ref="E17:I17"/>
    <mergeCell ref="E18:I18"/>
    <mergeCell ref="E19:I19"/>
    <mergeCell ref="J12:K12"/>
    <mergeCell ref="J13:K13"/>
    <mergeCell ref="E11:I11"/>
    <mergeCell ref="C15:D15"/>
    <mergeCell ref="R15:S15"/>
    <mergeCell ref="J14:K14"/>
    <mergeCell ref="J15:K15"/>
    <mergeCell ref="L12:Q12"/>
    <mergeCell ref="L14:Q14"/>
    <mergeCell ref="E15:I15"/>
    <mergeCell ref="A11:B11"/>
    <mergeCell ref="C11:D11"/>
    <mergeCell ref="R11:S11"/>
    <mergeCell ref="J10:K10"/>
    <mergeCell ref="L10:Q10"/>
    <mergeCell ref="L11:Q11"/>
    <mergeCell ref="J11:K11"/>
    <mergeCell ref="C7:F7"/>
    <mergeCell ref="G7:J7"/>
    <mergeCell ref="A9:S9"/>
    <mergeCell ref="A10:B10"/>
    <mergeCell ref="C10:D10"/>
    <mergeCell ref="R10:S10"/>
    <mergeCell ref="A14:B14"/>
    <mergeCell ref="A12:B12"/>
    <mergeCell ref="E10:I10"/>
    <mergeCell ref="L20:Q20"/>
    <mergeCell ref="J39:K40"/>
    <mergeCell ref="A6:B6"/>
    <mergeCell ref="C6:F6"/>
    <mergeCell ref="G6:J6"/>
    <mergeCell ref="K6:S6"/>
    <mergeCell ref="A7:B7"/>
    <mergeCell ref="A20:B20"/>
    <mergeCell ref="E22:I22"/>
    <mergeCell ref="K7:S7"/>
    <mergeCell ref="R17:S17"/>
    <mergeCell ref="A18:B18"/>
    <mergeCell ref="C18:D18"/>
    <mergeCell ref="L17:Q17"/>
    <mergeCell ref="L18:Q18"/>
    <mergeCell ref="J16:K16"/>
    <mergeCell ref="R13:S13"/>
    <mergeCell ref="A25:B25"/>
    <mergeCell ref="C25:D25"/>
    <mergeCell ref="R18:S18"/>
    <mergeCell ref="A17:B17"/>
    <mergeCell ref="C17:D17"/>
    <mergeCell ref="C22:D22"/>
    <mergeCell ref="R22:S22"/>
    <mergeCell ref="A19:B19"/>
    <mergeCell ref="C19:D19"/>
    <mergeCell ref="R19:S19"/>
    <mergeCell ref="K36:M36"/>
    <mergeCell ref="J25:K25"/>
    <mergeCell ref="R20:S20"/>
    <mergeCell ref="J20:K20"/>
    <mergeCell ref="C20:D20"/>
    <mergeCell ref="E20:I20"/>
    <mergeCell ref="J21:K21"/>
    <mergeCell ref="E23:I23"/>
    <mergeCell ref="E24:I24"/>
    <mergeCell ref="A22:B22"/>
    <mergeCell ref="E37:M37"/>
    <mergeCell ref="E29:I29"/>
    <mergeCell ref="K29:M29"/>
    <mergeCell ref="O29:S29"/>
    <mergeCell ref="A32:I32"/>
    <mergeCell ref="K32:S32"/>
    <mergeCell ref="A29:C29"/>
    <mergeCell ref="A36:C36"/>
    <mergeCell ref="E36:I36"/>
    <mergeCell ref="E34:I34"/>
    <mergeCell ref="K34:M34"/>
    <mergeCell ref="O34:S34"/>
    <mergeCell ref="R24:S24"/>
    <mergeCell ref="A21:B21"/>
    <mergeCell ref="C21:D21"/>
    <mergeCell ref="R21:S21"/>
    <mergeCell ref="L23:Q23"/>
    <mergeCell ref="L24:Q24"/>
    <mergeCell ref="J22:K22"/>
    <mergeCell ref="C1:D1"/>
    <mergeCell ref="C2:D2"/>
    <mergeCell ref="A35:C35"/>
    <mergeCell ref="E35:I35"/>
    <mergeCell ref="K35:M35"/>
    <mergeCell ref="O35:S35"/>
    <mergeCell ref="A30:C30"/>
    <mergeCell ref="E3:O4"/>
    <mergeCell ref="A24:B24"/>
    <mergeCell ref="E33:I33"/>
    <mergeCell ref="E30:I30"/>
    <mergeCell ref="X35:AG35"/>
    <mergeCell ref="AJ37:AP37"/>
    <mergeCell ref="P4:S4"/>
    <mergeCell ref="O41:S41"/>
    <mergeCell ref="R25:S25"/>
    <mergeCell ref="R12:S12"/>
    <mergeCell ref="O36:S36"/>
    <mergeCell ref="K33:M33"/>
    <mergeCell ref="O33:S33"/>
    <mergeCell ref="E1:O1"/>
    <mergeCell ref="E2:O2"/>
    <mergeCell ref="K30:M30"/>
    <mergeCell ref="O30:S30"/>
    <mergeCell ref="A31:S31"/>
    <mergeCell ref="A23:B23"/>
    <mergeCell ref="L25:Q25"/>
    <mergeCell ref="C23:D23"/>
    <mergeCell ref="R23:S23"/>
    <mergeCell ref="P3:S3"/>
    <mergeCell ref="A33:C33"/>
    <mergeCell ref="A34:C34"/>
    <mergeCell ref="A27:C27"/>
    <mergeCell ref="K27:M27"/>
    <mergeCell ref="E27:I27"/>
    <mergeCell ref="O27:S27"/>
    <mergeCell ref="A28:C28"/>
    <mergeCell ref="E28:I28"/>
    <mergeCell ref="K28:M28"/>
    <mergeCell ref="O28:S28"/>
    <mergeCell ref="J24:K24"/>
    <mergeCell ref="E25:I25"/>
    <mergeCell ref="J23:K23"/>
    <mergeCell ref="C12:D12"/>
    <mergeCell ref="C24:D24"/>
    <mergeCell ref="L19:Q19"/>
    <mergeCell ref="C13:D13"/>
    <mergeCell ref="L15:Q15"/>
    <mergeCell ref="L21:Q21"/>
    <mergeCell ref="L22:Q22"/>
    <mergeCell ref="A16:B16"/>
    <mergeCell ref="C16:D16"/>
    <mergeCell ref="R16:S16"/>
    <mergeCell ref="C14:D14"/>
    <mergeCell ref="A15:B15"/>
    <mergeCell ref="E13:I13"/>
    <mergeCell ref="L13:Q13"/>
    <mergeCell ref="A13:B13"/>
    <mergeCell ref="R14:S14"/>
    <mergeCell ref="E14:I14"/>
  </mergeCells>
  <conditionalFormatting sqref="A7:A8">
    <cfRule type="expression" priority="3" dxfId="0" stopIfTrue="1">
      <formula>スターティングリスト!#REF!&lt;&gt;""</formula>
    </cfRule>
  </conditionalFormatting>
  <conditionalFormatting sqref="C1:D1">
    <cfRule type="expression" priority="2" dxfId="3">
      <formula>$E$5&lt;&gt;""</formula>
    </cfRule>
  </conditionalFormatting>
  <conditionalFormatting sqref="C2:D2">
    <cfRule type="expression" priority="1" dxfId="3">
      <formula>$E$6&lt;&gt;""</formula>
    </cfRule>
  </conditionalFormatting>
  <dataValidations count="5">
    <dataValidation type="list" allowBlank="1" showErrorMessage="1" sqref="IK10:IK25">
      <formula1>"✓,　"</formula1>
    </dataValidation>
    <dataValidation type="list" allowBlank="1" showErrorMessage="1" sqref="IN10:IN25">
      <formula1>"C,GK,C/GK,　"</formula1>
    </dataValidation>
    <dataValidation type="list" allowBlank="1" showInputMessage="1" showErrorMessage="1" sqref="J11:J25">
      <formula1>"(C),(GK),(C/GK)"</formula1>
    </dataValidation>
    <dataValidation errorStyle="information" type="list" allowBlank="1" showInputMessage="1" showErrorMessage="1" sqref="D33:D36 N33:N36">
      <formula1>"✓,　,"</formula1>
    </dataValidation>
    <dataValidation errorStyle="information" type="list" allowBlank="1" showInputMessage="1" showErrorMessage="1" sqref="A11:B25">
      <formula1>"✓,S,,　,"</formula1>
    </dataValidation>
  </dataValidations>
  <printOptions/>
  <pageMargins left="1.28" right="0.7086614173228347" top="0.31" bottom="0.38" header="0.17" footer="0.21"/>
  <pageSetup fitToHeight="1" fitToWidth="1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72"/>
  <sheetViews>
    <sheetView zoomScalePageLayoutView="0" workbookViewId="0" topLeftCell="A1">
      <selection activeCell="H2" sqref="H2"/>
    </sheetView>
  </sheetViews>
  <sheetFormatPr defaultColWidth="9.00390625" defaultRowHeight="13.5"/>
  <cols>
    <col min="1" max="1" width="6.875" style="21" customWidth="1"/>
    <col min="2" max="2" width="7.50390625" style="21" customWidth="1"/>
    <col min="3" max="3" width="5.25390625" style="21" customWidth="1"/>
    <col min="4" max="4" width="6.875" style="21" customWidth="1"/>
    <col min="5" max="5" width="7.25390625" style="21" customWidth="1"/>
    <col min="6" max="6" width="5.625" style="21" customWidth="1"/>
    <col min="7" max="16384" width="9.00390625" style="21" customWidth="1"/>
  </cols>
  <sheetData>
    <row r="1" spans="1:11" ht="65.25" customHeight="1" thickBot="1">
      <c r="A1"/>
      <c r="B1"/>
      <c r="C1"/>
      <c r="D1"/>
      <c r="E1"/>
      <c r="F1"/>
      <c r="G1" s="264"/>
      <c r="H1" s="264"/>
      <c r="I1" s="264"/>
      <c r="J1" s="264"/>
      <c r="K1" s="264"/>
    </row>
    <row r="2" spans="1:11" ht="34.5" customHeight="1">
      <c r="A2" s="240">
        <f>'参加申込書'!C8</f>
        <v>0</v>
      </c>
      <c r="B2" s="240"/>
      <c r="C2" s="240"/>
      <c r="D2" s="240"/>
      <c r="E2" s="240"/>
      <c r="F2" s="240"/>
      <c r="G2" s="264"/>
      <c r="H2" s="264"/>
      <c r="I2" s="264"/>
      <c r="J2" s="264"/>
      <c r="K2" s="264"/>
    </row>
    <row r="3" spans="1:11" ht="16.5" customHeight="1">
      <c r="A3" s="22" t="str">
        <f>'参加申込書'!C10</f>
        <v>〒</v>
      </c>
      <c r="B3" s="23" t="str">
        <f>'参加申込書'!$D$10&amp;"-"&amp;'参加申込書'!$G$10</f>
        <v>-</v>
      </c>
      <c r="C3" s="241">
        <f>'参加申込書'!C11</f>
        <v>0</v>
      </c>
      <c r="D3" s="241"/>
      <c r="E3" s="241"/>
      <c r="F3" s="241"/>
      <c r="G3" s="264"/>
      <c r="H3" s="264"/>
      <c r="I3" s="264"/>
      <c r="J3" s="264"/>
      <c r="K3" s="264"/>
    </row>
    <row r="4" spans="1:11" ht="16.5" customHeight="1">
      <c r="A4" s="24" t="str">
        <f>'参加申込書'!C12</f>
        <v>ＴＥＬ</v>
      </c>
      <c r="B4" s="242" t="str">
        <f>'参加申込書'!$F$12&amp;"-"&amp;'参加申込書'!$I$12&amp;"-"&amp;'参加申込書'!$L$12</f>
        <v>--</v>
      </c>
      <c r="C4" s="242"/>
      <c r="D4" s="25" t="s">
        <v>8</v>
      </c>
      <c r="E4" s="243" t="str">
        <f>'参加申込書'!$F$13&amp;"-"&amp;'参加申込書'!$I$13&amp;"-"&amp;'参加申込書'!$L$13</f>
        <v>--</v>
      </c>
      <c r="F4" s="243"/>
      <c r="G4" s="264"/>
      <c r="H4" s="264"/>
      <c r="I4" s="264"/>
      <c r="J4" s="264"/>
      <c r="K4" s="264"/>
    </row>
    <row r="5" spans="1:11" ht="16.5" customHeight="1">
      <c r="A5" s="244" t="s">
        <v>10</v>
      </c>
      <c r="B5" s="244"/>
      <c r="C5" s="245">
        <f>'参加申込書'!C15</f>
        <v>0</v>
      </c>
      <c r="D5" s="245"/>
      <c r="E5" s="245"/>
      <c r="F5" s="245"/>
      <c r="G5" s="264"/>
      <c r="H5" s="264"/>
      <c r="I5" s="264"/>
      <c r="J5" s="264"/>
      <c r="K5" s="264"/>
    </row>
    <row r="6" spans="1:11" ht="16.5" customHeight="1">
      <c r="A6" s="244" t="s">
        <v>76</v>
      </c>
      <c r="B6" s="244"/>
      <c r="C6" s="245">
        <f>'参加申込書'!C17</f>
        <v>0</v>
      </c>
      <c r="D6" s="245"/>
      <c r="E6" s="245"/>
      <c r="F6" s="245"/>
      <c r="G6" s="264"/>
      <c r="H6" s="264"/>
      <c r="I6" s="264"/>
      <c r="J6" s="264"/>
      <c r="K6" s="264"/>
    </row>
    <row r="7" spans="1:11" ht="16.5" customHeight="1">
      <c r="A7" s="244" t="s">
        <v>78</v>
      </c>
      <c r="B7" s="244"/>
      <c r="C7" s="246"/>
      <c r="D7" s="246"/>
      <c r="E7" s="246"/>
      <c r="F7" s="246"/>
      <c r="G7" s="264"/>
      <c r="H7" s="264"/>
      <c r="I7" s="264"/>
      <c r="J7" s="264"/>
      <c r="K7" s="264"/>
    </row>
    <row r="8" spans="1:11" ht="16.5" customHeight="1">
      <c r="A8" s="26" t="s">
        <v>79</v>
      </c>
      <c r="B8" s="27" t="s">
        <v>14</v>
      </c>
      <c r="C8" s="152" t="s">
        <v>80</v>
      </c>
      <c r="D8" s="152"/>
      <c r="E8" s="152"/>
      <c r="F8" s="28" t="s">
        <v>16</v>
      </c>
      <c r="G8" s="264"/>
      <c r="H8" s="264"/>
      <c r="I8" s="264"/>
      <c r="J8" s="264"/>
      <c r="K8" s="264"/>
    </row>
    <row r="9" spans="1:11" ht="7.5" customHeight="1">
      <c r="A9" s="247">
        <f>'参加申込書'!A23</f>
        <v>1</v>
      </c>
      <c r="B9" s="248">
        <f>'参加申込書'!B23</f>
        <v>0</v>
      </c>
      <c r="C9" s="248">
        <f>'参加申込書'!C23&amp;'参加申込書'!F23</f>
      </c>
      <c r="D9" s="248"/>
      <c r="E9" s="248"/>
      <c r="F9" s="245">
        <f>'参加申込書'!O23</f>
        <v>0</v>
      </c>
      <c r="G9" s="264"/>
      <c r="H9" s="265">
        <f>COUNTA(B5:B6)-COUNT(B5:B6)</f>
        <v>0</v>
      </c>
      <c r="I9" s="265">
        <f>COUNTA(B9:B52)-COUNT(B9:B52)</f>
        <v>0</v>
      </c>
      <c r="J9" s="264"/>
      <c r="K9" s="264"/>
    </row>
    <row r="10" spans="1:11" ht="7.5" customHeight="1">
      <c r="A10" s="247"/>
      <c r="B10" s="248"/>
      <c r="C10" s="248"/>
      <c r="D10" s="248"/>
      <c r="E10" s="248"/>
      <c r="F10" s="245"/>
      <c r="G10" s="264"/>
      <c r="H10" s="265"/>
      <c r="I10" s="265"/>
      <c r="J10" s="264"/>
      <c r="K10" s="264"/>
    </row>
    <row r="11" spans="1:11" ht="7.5" customHeight="1">
      <c r="A11" s="247"/>
      <c r="B11" s="248"/>
      <c r="C11" s="248"/>
      <c r="D11" s="248"/>
      <c r="E11" s="248"/>
      <c r="F11" s="245"/>
      <c r="G11" s="264"/>
      <c r="H11" s="265"/>
      <c r="I11" s="265"/>
      <c r="J11" s="264"/>
      <c r="K11" s="264"/>
    </row>
    <row r="12" spans="1:11" ht="7.5" customHeight="1">
      <c r="A12" s="247">
        <f>'参加申込書'!A24</f>
        <v>2</v>
      </c>
      <c r="B12" s="248">
        <f>'参加申込書'!B24</f>
        <v>0</v>
      </c>
      <c r="C12" s="248">
        <f>'参加申込書'!C24&amp;'参加申込書'!F24</f>
      </c>
      <c r="D12" s="248"/>
      <c r="E12" s="248"/>
      <c r="F12" s="245">
        <f>'参加申込書'!O24</f>
        <v>0</v>
      </c>
      <c r="G12" s="264"/>
      <c r="H12" s="265"/>
      <c r="I12" s="265"/>
      <c r="J12" s="264"/>
      <c r="K12" s="264"/>
    </row>
    <row r="13" spans="1:11" ht="7.5" customHeight="1">
      <c r="A13" s="247"/>
      <c r="B13" s="248"/>
      <c r="C13" s="248"/>
      <c r="D13" s="248"/>
      <c r="E13" s="248"/>
      <c r="F13" s="245"/>
      <c r="G13" s="264"/>
      <c r="H13" s="264"/>
      <c r="I13" s="264"/>
      <c r="J13" s="264"/>
      <c r="K13" s="264"/>
    </row>
    <row r="14" spans="1:11" ht="7.5" customHeight="1">
      <c r="A14" s="247"/>
      <c r="B14" s="248"/>
      <c r="C14" s="248"/>
      <c r="D14" s="248"/>
      <c r="E14" s="248"/>
      <c r="F14" s="245"/>
      <c r="G14" s="264"/>
      <c r="H14" s="264"/>
      <c r="I14" s="264"/>
      <c r="J14" s="264"/>
      <c r="K14" s="264"/>
    </row>
    <row r="15" spans="1:11" ht="7.5" customHeight="1">
      <c r="A15" s="247" t="str">
        <f>'参加申込書'!A25</f>
        <v>３</v>
      </c>
      <c r="B15" s="248">
        <f>'参加申込書'!B25</f>
        <v>0</v>
      </c>
      <c r="C15" s="248">
        <f>'参加申込書'!C25&amp;'参加申込書'!F25</f>
      </c>
      <c r="D15" s="248"/>
      <c r="E15" s="248"/>
      <c r="F15" s="245">
        <f>'参加申込書'!O25</f>
        <v>0</v>
      </c>
      <c r="G15" s="264"/>
      <c r="H15" s="264"/>
      <c r="I15" s="264"/>
      <c r="J15" s="264"/>
      <c r="K15" s="264"/>
    </row>
    <row r="16" spans="1:11" ht="7.5" customHeight="1">
      <c r="A16" s="247"/>
      <c r="B16" s="248"/>
      <c r="C16" s="248"/>
      <c r="D16" s="248"/>
      <c r="E16" s="248"/>
      <c r="F16" s="245"/>
      <c r="G16" s="264"/>
      <c r="H16" s="264"/>
      <c r="I16" s="264"/>
      <c r="J16" s="264"/>
      <c r="K16" s="264"/>
    </row>
    <row r="17" spans="1:11" ht="7.5" customHeight="1">
      <c r="A17" s="247"/>
      <c r="B17" s="248"/>
      <c r="C17" s="248"/>
      <c r="D17" s="248"/>
      <c r="E17" s="248"/>
      <c r="F17" s="245"/>
      <c r="G17" s="264"/>
      <c r="H17" s="264"/>
      <c r="I17" s="264"/>
      <c r="J17" s="264"/>
      <c r="K17" s="264"/>
    </row>
    <row r="18" spans="1:11" ht="7.5" customHeight="1">
      <c r="A18" s="247" t="str">
        <f>'参加申込書'!A26</f>
        <v>４</v>
      </c>
      <c r="B18" s="248">
        <f>'参加申込書'!B26</f>
        <v>0</v>
      </c>
      <c r="C18" s="248">
        <f>'参加申込書'!C26&amp;'参加申込書'!F26</f>
      </c>
      <c r="D18" s="248"/>
      <c r="E18" s="248"/>
      <c r="F18" s="245">
        <f>'参加申込書'!O26</f>
        <v>0</v>
      </c>
      <c r="G18" s="264"/>
      <c r="H18" s="264"/>
      <c r="I18" s="264"/>
      <c r="J18" s="264"/>
      <c r="K18" s="264"/>
    </row>
    <row r="19" spans="1:11" ht="7.5" customHeight="1">
      <c r="A19" s="247"/>
      <c r="B19" s="248"/>
      <c r="C19" s="248"/>
      <c r="D19" s="248"/>
      <c r="E19" s="248"/>
      <c r="F19" s="245"/>
      <c r="G19" s="264"/>
      <c r="H19" s="264"/>
      <c r="I19" s="264"/>
      <c r="J19" s="264"/>
      <c r="K19" s="264"/>
    </row>
    <row r="20" spans="1:11" ht="7.5" customHeight="1">
      <c r="A20" s="247"/>
      <c r="B20" s="248"/>
      <c r="C20" s="248"/>
      <c r="D20" s="248"/>
      <c r="E20" s="248"/>
      <c r="F20" s="245"/>
      <c r="G20" s="264"/>
      <c r="H20" s="264"/>
      <c r="I20" s="264"/>
      <c r="J20" s="264"/>
      <c r="K20" s="264"/>
    </row>
    <row r="21" spans="1:11" ht="7.5" customHeight="1">
      <c r="A21" s="247">
        <f>'参加申込書'!A27</f>
        <v>5</v>
      </c>
      <c r="B21" s="248">
        <f>'参加申込書'!B27</f>
        <v>0</v>
      </c>
      <c r="C21" s="248">
        <f>'参加申込書'!C27&amp;'参加申込書'!F27</f>
      </c>
      <c r="D21" s="248"/>
      <c r="E21" s="248"/>
      <c r="F21" s="245">
        <f>'参加申込書'!O27</f>
        <v>0</v>
      </c>
      <c r="G21" s="264"/>
      <c r="H21" s="264"/>
      <c r="I21" s="264"/>
      <c r="J21" s="264"/>
      <c r="K21" s="264"/>
    </row>
    <row r="22" spans="1:11" ht="7.5" customHeight="1">
      <c r="A22" s="247"/>
      <c r="B22" s="248"/>
      <c r="C22" s="248"/>
      <c r="D22" s="248"/>
      <c r="E22" s="248"/>
      <c r="F22" s="245"/>
      <c r="G22" s="264"/>
      <c r="H22" s="264"/>
      <c r="I22" s="264"/>
      <c r="J22" s="264"/>
      <c r="K22" s="264"/>
    </row>
    <row r="23" spans="1:11" ht="7.5" customHeight="1">
      <c r="A23" s="247"/>
      <c r="B23" s="248"/>
      <c r="C23" s="248"/>
      <c r="D23" s="248"/>
      <c r="E23" s="248"/>
      <c r="F23" s="245"/>
      <c r="G23" s="264"/>
      <c r="H23" s="264"/>
      <c r="I23" s="264"/>
      <c r="J23" s="264"/>
      <c r="K23" s="264"/>
    </row>
    <row r="24" spans="1:11" ht="7.5" customHeight="1">
      <c r="A24" s="247">
        <f>'参加申込書'!A28</f>
        <v>6</v>
      </c>
      <c r="B24" s="248">
        <f>'参加申込書'!B28</f>
        <v>0</v>
      </c>
      <c r="C24" s="248">
        <f>'参加申込書'!C28&amp;'参加申込書'!F28</f>
      </c>
      <c r="D24" s="248"/>
      <c r="E24" s="248"/>
      <c r="F24" s="245">
        <f>'参加申込書'!O28</f>
        <v>0</v>
      </c>
      <c r="G24" s="264"/>
      <c r="H24" s="264"/>
      <c r="I24" s="264"/>
      <c r="J24" s="264"/>
      <c r="K24" s="264"/>
    </row>
    <row r="25" spans="1:11" ht="7.5" customHeight="1">
      <c r="A25" s="247"/>
      <c r="B25" s="248"/>
      <c r="C25" s="248"/>
      <c r="D25" s="248"/>
      <c r="E25" s="248"/>
      <c r="F25" s="245"/>
      <c r="G25" s="264"/>
      <c r="H25" s="264"/>
      <c r="I25" s="264"/>
      <c r="J25" s="264"/>
      <c r="K25" s="264"/>
    </row>
    <row r="26" spans="1:11" ht="7.5" customHeight="1">
      <c r="A26" s="247"/>
      <c r="B26" s="248"/>
      <c r="C26" s="248"/>
      <c r="D26" s="248"/>
      <c r="E26" s="248"/>
      <c r="F26" s="245"/>
      <c r="G26" s="264"/>
      <c r="H26" s="264"/>
      <c r="I26" s="264"/>
      <c r="J26" s="264"/>
      <c r="K26" s="264"/>
    </row>
    <row r="27" spans="1:11" ht="7.5" customHeight="1">
      <c r="A27" s="247">
        <f>'参加申込書'!A29</f>
        <v>7</v>
      </c>
      <c r="B27" s="248">
        <f>'参加申込書'!B29</f>
        <v>0</v>
      </c>
      <c r="C27" s="248">
        <f>'参加申込書'!C29&amp;'参加申込書'!F29</f>
      </c>
      <c r="D27" s="248"/>
      <c r="E27" s="248"/>
      <c r="F27" s="245">
        <f>'参加申込書'!O29</f>
        <v>0</v>
      </c>
      <c r="G27" s="264"/>
      <c r="H27" s="264"/>
      <c r="I27" s="264"/>
      <c r="J27" s="264"/>
      <c r="K27" s="264"/>
    </row>
    <row r="28" spans="1:11" ht="7.5" customHeight="1">
      <c r="A28" s="247"/>
      <c r="B28" s="248"/>
      <c r="C28" s="248"/>
      <c r="D28" s="248"/>
      <c r="E28" s="248"/>
      <c r="F28" s="245"/>
      <c r="G28" s="264"/>
      <c r="H28" s="264"/>
      <c r="I28" s="264"/>
      <c r="J28" s="264"/>
      <c r="K28" s="264"/>
    </row>
    <row r="29" spans="1:11" ht="7.5" customHeight="1">
      <c r="A29" s="247"/>
      <c r="B29" s="248"/>
      <c r="C29" s="248"/>
      <c r="D29" s="248"/>
      <c r="E29" s="248"/>
      <c r="F29" s="245"/>
      <c r="G29" s="264"/>
      <c r="H29" s="264"/>
      <c r="I29" s="264"/>
      <c r="J29" s="264"/>
      <c r="K29" s="264"/>
    </row>
    <row r="30" spans="1:11" ht="7.5" customHeight="1">
      <c r="A30" s="247">
        <f>'参加申込書'!A30</f>
        <v>8</v>
      </c>
      <c r="B30" s="248">
        <f>'参加申込書'!B30</f>
        <v>0</v>
      </c>
      <c r="C30" s="248">
        <f>'参加申込書'!C30&amp;'参加申込書'!F30</f>
      </c>
      <c r="D30" s="248"/>
      <c r="E30" s="248"/>
      <c r="F30" s="245">
        <f>'参加申込書'!O30</f>
        <v>0</v>
      </c>
      <c r="G30" s="264"/>
      <c r="H30" s="264"/>
      <c r="I30" s="264"/>
      <c r="J30" s="264"/>
      <c r="K30" s="264"/>
    </row>
    <row r="31" spans="1:11" ht="7.5" customHeight="1">
      <c r="A31" s="247"/>
      <c r="B31" s="248"/>
      <c r="C31" s="248"/>
      <c r="D31" s="248"/>
      <c r="E31" s="248"/>
      <c r="F31" s="245"/>
      <c r="G31" s="264"/>
      <c r="H31" s="264"/>
      <c r="I31" s="264"/>
      <c r="J31" s="264"/>
      <c r="K31" s="264"/>
    </row>
    <row r="32" spans="1:11" ht="7.5" customHeight="1">
      <c r="A32" s="247"/>
      <c r="B32" s="248"/>
      <c r="C32" s="248"/>
      <c r="D32" s="248"/>
      <c r="E32" s="248"/>
      <c r="F32" s="245"/>
      <c r="G32" s="264"/>
      <c r="H32" s="264"/>
      <c r="I32" s="264"/>
      <c r="J32" s="264"/>
      <c r="K32" s="264"/>
    </row>
    <row r="33" spans="1:11" ht="7.5" customHeight="1">
      <c r="A33" s="247">
        <f>'参加申込書'!A31</f>
        <v>9</v>
      </c>
      <c r="B33" s="248">
        <f>'参加申込書'!B31</f>
        <v>0</v>
      </c>
      <c r="C33" s="248">
        <f>'参加申込書'!C31&amp;'参加申込書'!F31</f>
      </c>
      <c r="D33" s="248"/>
      <c r="E33" s="248"/>
      <c r="F33" s="245">
        <f>'参加申込書'!O31</f>
        <v>0</v>
      </c>
      <c r="G33" s="264"/>
      <c r="H33" s="264"/>
      <c r="I33" s="264"/>
      <c r="J33" s="264"/>
      <c r="K33" s="264"/>
    </row>
    <row r="34" spans="1:11" ht="7.5" customHeight="1">
      <c r="A34" s="247"/>
      <c r="B34" s="248"/>
      <c r="C34" s="248"/>
      <c r="D34" s="248"/>
      <c r="E34" s="248"/>
      <c r="F34" s="245"/>
      <c r="G34" s="264"/>
      <c r="H34" s="264"/>
      <c r="I34" s="264"/>
      <c r="J34" s="264"/>
      <c r="K34" s="264"/>
    </row>
    <row r="35" spans="1:11" ht="7.5" customHeight="1">
      <c r="A35" s="247"/>
      <c r="B35" s="248"/>
      <c r="C35" s="248"/>
      <c r="D35" s="248"/>
      <c r="E35" s="248"/>
      <c r="F35" s="245"/>
      <c r="G35" s="264"/>
      <c r="H35" s="264"/>
      <c r="I35" s="264"/>
      <c r="J35" s="264"/>
      <c r="K35" s="264"/>
    </row>
    <row r="36" spans="1:11" ht="7.5" customHeight="1">
      <c r="A36" s="247" t="str">
        <f>'参加申込書'!A32</f>
        <v>１０</v>
      </c>
      <c r="B36" s="248">
        <f>'参加申込書'!B32</f>
        <v>0</v>
      </c>
      <c r="C36" s="248">
        <f>'参加申込書'!C32&amp;'参加申込書'!F32</f>
      </c>
      <c r="D36" s="248"/>
      <c r="E36" s="248"/>
      <c r="F36" s="245">
        <f>'参加申込書'!O32</f>
        <v>0</v>
      </c>
      <c r="G36" s="264"/>
      <c r="H36" s="264"/>
      <c r="I36" s="264"/>
      <c r="J36" s="264"/>
      <c r="K36" s="264"/>
    </row>
    <row r="37" spans="1:11" ht="7.5" customHeight="1">
      <c r="A37" s="247"/>
      <c r="B37" s="248"/>
      <c r="C37" s="248"/>
      <c r="D37" s="248"/>
      <c r="E37" s="248"/>
      <c r="F37" s="245"/>
      <c r="G37" s="264"/>
      <c r="H37" s="264"/>
      <c r="I37" s="264"/>
      <c r="J37" s="264"/>
      <c r="K37" s="264"/>
    </row>
    <row r="38" spans="1:11" ht="7.5" customHeight="1">
      <c r="A38" s="247"/>
      <c r="B38" s="248"/>
      <c r="C38" s="248"/>
      <c r="D38" s="248"/>
      <c r="E38" s="248"/>
      <c r="F38" s="245"/>
      <c r="G38" s="264"/>
      <c r="H38" s="264"/>
      <c r="I38" s="264"/>
      <c r="J38" s="264"/>
      <c r="K38" s="264"/>
    </row>
    <row r="39" spans="1:11" ht="7.5" customHeight="1">
      <c r="A39" s="247" t="str">
        <f>'参加申込書'!A33</f>
        <v>１１</v>
      </c>
      <c r="B39" s="248">
        <f>'参加申込書'!B33</f>
        <v>0</v>
      </c>
      <c r="C39" s="248">
        <f>'参加申込書'!C33&amp;'参加申込書'!F33</f>
      </c>
      <c r="D39" s="248"/>
      <c r="E39" s="248"/>
      <c r="F39" s="245">
        <f>'参加申込書'!O33</f>
        <v>0</v>
      </c>
      <c r="G39" s="264"/>
      <c r="H39" s="264"/>
      <c r="I39" s="264"/>
      <c r="J39" s="264"/>
      <c r="K39" s="264"/>
    </row>
    <row r="40" spans="1:11" ht="7.5" customHeight="1">
      <c r="A40" s="247"/>
      <c r="B40" s="248"/>
      <c r="C40" s="248"/>
      <c r="D40" s="248"/>
      <c r="E40" s="248"/>
      <c r="F40" s="245"/>
      <c r="G40" s="264"/>
      <c r="H40" s="264"/>
      <c r="I40" s="264"/>
      <c r="J40" s="264"/>
      <c r="K40" s="264"/>
    </row>
    <row r="41" spans="1:11" ht="7.5" customHeight="1">
      <c r="A41" s="247"/>
      <c r="B41" s="248"/>
      <c r="C41" s="248"/>
      <c r="D41" s="248"/>
      <c r="E41" s="248"/>
      <c r="F41" s="245"/>
      <c r="G41" s="264"/>
      <c r="H41" s="264"/>
      <c r="I41" s="264"/>
      <c r="J41" s="264"/>
      <c r="K41" s="264"/>
    </row>
    <row r="42" spans="1:11" ht="7.5" customHeight="1">
      <c r="A42" s="247" t="str">
        <f>'参加申込書'!A34</f>
        <v>１２</v>
      </c>
      <c r="B42" s="248">
        <f>'参加申込書'!B34</f>
        <v>0</v>
      </c>
      <c r="C42" s="248">
        <f>'参加申込書'!C34&amp;'参加申込書'!F34</f>
      </c>
      <c r="D42" s="248"/>
      <c r="E42" s="248"/>
      <c r="F42" s="245">
        <f>'参加申込書'!O34</f>
        <v>0</v>
      </c>
      <c r="G42" s="264"/>
      <c r="H42" s="264"/>
      <c r="I42" s="264"/>
      <c r="J42" s="264"/>
      <c r="K42" s="264"/>
    </row>
    <row r="43" spans="1:11" ht="7.5" customHeight="1">
      <c r="A43" s="247"/>
      <c r="B43" s="248"/>
      <c r="C43" s="248"/>
      <c r="D43" s="248"/>
      <c r="E43" s="248"/>
      <c r="F43" s="245"/>
      <c r="G43" s="264"/>
      <c r="H43" s="264"/>
      <c r="I43" s="264"/>
      <c r="J43" s="264"/>
      <c r="K43" s="264"/>
    </row>
    <row r="44" spans="1:11" ht="7.5" customHeight="1">
      <c r="A44" s="247"/>
      <c r="B44" s="248"/>
      <c r="C44" s="248"/>
      <c r="D44" s="248"/>
      <c r="E44" s="248"/>
      <c r="F44" s="245"/>
      <c r="G44" s="264"/>
      <c r="H44" s="264"/>
      <c r="I44" s="264"/>
      <c r="J44" s="264"/>
      <c r="K44" s="264"/>
    </row>
    <row r="45" spans="1:11" ht="7.5" customHeight="1">
      <c r="A45" s="247" t="str">
        <f>'参加申込書'!A35</f>
        <v>１３</v>
      </c>
      <c r="B45" s="248">
        <f>'参加申込書'!B35</f>
        <v>0</v>
      </c>
      <c r="C45" s="248">
        <f>'参加申込書'!C35&amp;'参加申込書'!F35</f>
      </c>
      <c r="D45" s="248"/>
      <c r="E45" s="248"/>
      <c r="F45" s="245">
        <f>'参加申込書'!O35</f>
        <v>0</v>
      </c>
      <c r="G45" s="264"/>
      <c r="H45" s="264"/>
      <c r="I45" s="264"/>
      <c r="J45" s="264"/>
      <c r="K45" s="264"/>
    </row>
    <row r="46" spans="1:11" ht="7.5" customHeight="1">
      <c r="A46" s="247"/>
      <c r="B46" s="248"/>
      <c r="C46" s="248"/>
      <c r="D46" s="248"/>
      <c r="E46" s="248"/>
      <c r="F46" s="245"/>
      <c r="G46" s="264"/>
      <c r="H46" s="264"/>
      <c r="I46" s="264"/>
      <c r="J46" s="264"/>
      <c r="K46" s="264"/>
    </row>
    <row r="47" spans="1:11" ht="7.5" customHeight="1">
      <c r="A47" s="247"/>
      <c r="B47" s="248"/>
      <c r="C47" s="248"/>
      <c r="D47" s="248"/>
      <c r="E47" s="248"/>
      <c r="F47" s="245"/>
      <c r="G47" s="264"/>
      <c r="H47" s="264"/>
      <c r="I47" s="264"/>
      <c r="J47" s="264"/>
      <c r="K47" s="264"/>
    </row>
    <row r="48" spans="1:11" ht="7.5" customHeight="1">
      <c r="A48" s="247" t="str">
        <f>'参加申込書'!A36</f>
        <v>１４</v>
      </c>
      <c r="B48" s="248">
        <f>'参加申込書'!B36</f>
        <v>0</v>
      </c>
      <c r="C48" s="248">
        <f>'参加申込書'!C36&amp;'参加申込書'!F36</f>
      </c>
      <c r="D48" s="248"/>
      <c r="E48" s="248"/>
      <c r="F48" s="245">
        <f>'参加申込書'!O36</f>
        <v>0</v>
      </c>
      <c r="G48" s="264"/>
      <c r="H48" s="264"/>
      <c r="I48" s="264"/>
      <c r="J48" s="264"/>
      <c r="K48" s="264"/>
    </row>
    <row r="49" spans="1:11" ht="7.5" customHeight="1">
      <c r="A49" s="247"/>
      <c r="B49" s="248"/>
      <c r="C49" s="248"/>
      <c r="D49" s="248"/>
      <c r="E49" s="248"/>
      <c r="F49" s="245"/>
      <c r="G49" s="264"/>
      <c r="H49" s="264"/>
      <c r="I49" s="264"/>
      <c r="J49" s="264"/>
      <c r="K49" s="264"/>
    </row>
    <row r="50" spans="1:11" ht="7.5" customHeight="1">
      <c r="A50" s="247"/>
      <c r="B50" s="248"/>
      <c r="C50" s="248"/>
      <c r="D50" s="248"/>
      <c r="E50" s="248"/>
      <c r="F50" s="245"/>
      <c r="G50" s="264"/>
      <c r="H50" s="264"/>
      <c r="I50" s="264"/>
      <c r="J50" s="264"/>
      <c r="K50" s="264"/>
    </row>
    <row r="51" spans="1:11" ht="7.5" customHeight="1">
      <c r="A51" s="247" t="str">
        <f>'参加申込書'!A37</f>
        <v>１５</v>
      </c>
      <c r="B51" s="248">
        <f>'参加申込書'!B37</f>
        <v>0</v>
      </c>
      <c r="C51" s="248">
        <f>'参加申込書'!C37&amp;'参加申込書'!F37</f>
      </c>
      <c r="D51" s="248"/>
      <c r="E51" s="248"/>
      <c r="F51" s="245">
        <f>'参加申込書'!O37</f>
        <v>0</v>
      </c>
      <c r="G51" s="264"/>
      <c r="H51" s="264"/>
      <c r="I51" s="264"/>
      <c r="J51" s="264"/>
      <c r="K51" s="264"/>
    </row>
    <row r="52" spans="1:11" ht="7.5" customHeight="1">
      <c r="A52" s="247"/>
      <c r="B52" s="248"/>
      <c r="C52" s="248"/>
      <c r="D52" s="248"/>
      <c r="E52" s="248"/>
      <c r="F52" s="245"/>
      <c r="G52" s="264"/>
      <c r="H52" s="264"/>
      <c r="I52" s="264"/>
      <c r="J52" s="264"/>
      <c r="K52" s="264"/>
    </row>
    <row r="53" spans="1:11" ht="7.5" customHeight="1">
      <c r="A53" s="247"/>
      <c r="B53" s="248"/>
      <c r="C53" s="248"/>
      <c r="D53" s="248"/>
      <c r="E53" s="248"/>
      <c r="F53" s="245"/>
      <c r="G53" s="264"/>
      <c r="H53" s="264"/>
      <c r="I53" s="264"/>
      <c r="J53" s="264"/>
      <c r="K53" s="264"/>
    </row>
    <row r="54" spans="1:11" ht="18" customHeight="1">
      <c r="A54" s="244" t="s">
        <v>81</v>
      </c>
      <c r="B54" s="244"/>
      <c r="C54" s="152" t="s">
        <v>3</v>
      </c>
      <c r="D54" s="152"/>
      <c r="E54" s="249" t="s">
        <v>4</v>
      </c>
      <c r="F54" s="249"/>
      <c r="G54" s="264"/>
      <c r="H54" s="264"/>
      <c r="I54" s="264"/>
      <c r="J54" s="264"/>
      <c r="K54" s="264"/>
    </row>
    <row r="55" spans="1:11" ht="9.75" customHeight="1">
      <c r="A55" s="244" t="s">
        <v>82</v>
      </c>
      <c r="B55" s="244"/>
      <c r="C55" s="250">
        <f>'参加申込書'!R10</f>
        <v>0</v>
      </c>
      <c r="D55" s="250"/>
      <c r="E55" s="251">
        <f>'参加申込書'!T10</f>
        <v>0</v>
      </c>
      <c r="F55" s="251"/>
      <c r="G55" s="264"/>
      <c r="H55" s="264"/>
      <c r="I55" s="264"/>
      <c r="J55" s="264"/>
      <c r="K55" s="264"/>
    </row>
    <row r="56" spans="1:11" ht="9.75" customHeight="1">
      <c r="A56" s="244"/>
      <c r="B56" s="244"/>
      <c r="C56" s="250"/>
      <c r="D56" s="250"/>
      <c r="E56" s="251"/>
      <c r="F56" s="251"/>
      <c r="G56" s="264"/>
      <c r="H56" s="264"/>
      <c r="I56" s="264"/>
      <c r="J56" s="264"/>
      <c r="K56" s="264"/>
    </row>
    <row r="57" spans="1:11" ht="9.75" customHeight="1">
      <c r="A57" s="244" t="s">
        <v>83</v>
      </c>
      <c r="B57" s="244"/>
      <c r="C57" s="250">
        <f>'参加申込書'!R12</f>
        <v>0</v>
      </c>
      <c r="D57" s="250"/>
      <c r="E57" s="251">
        <f>'参加申込書'!T12</f>
        <v>0</v>
      </c>
      <c r="F57" s="251"/>
      <c r="G57" s="264"/>
      <c r="H57" s="264"/>
      <c r="I57" s="264"/>
      <c r="J57" s="264"/>
      <c r="K57" s="264"/>
    </row>
    <row r="58" spans="1:11" ht="9.75" customHeight="1">
      <c r="A58" s="244"/>
      <c r="B58" s="244"/>
      <c r="C58" s="250"/>
      <c r="D58" s="250"/>
      <c r="E58" s="251"/>
      <c r="F58" s="251"/>
      <c r="G58" s="264"/>
      <c r="H58" s="264"/>
      <c r="I58" s="264"/>
      <c r="J58" s="264"/>
      <c r="K58" s="264"/>
    </row>
    <row r="59" spans="1:11" ht="9.75" customHeight="1">
      <c r="A59" s="244" t="str">
        <f>'参加申込書'!O14</f>
        <v>ストッキング</v>
      </c>
      <c r="B59" s="244"/>
      <c r="C59" s="250">
        <f>'参加申込書'!R14</f>
        <v>0</v>
      </c>
      <c r="D59" s="250"/>
      <c r="E59" s="251">
        <f>'参加申込書'!T14</f>
        <v>0</v>
      </c>
      <c r="F59" s="251"/>
      <c r="G59" s="264"/>
      <c r="H59" s="264"/>
      <c r="I59" s="264"/>
      <c r="J59" s="264"/>
      <c r="K59" s="264"/>
    </row>
    <row r="60" spans="1:11" ht="9.75" customHeight="1">
      <c r="A60" s="244"/>
      <c r="B60" s="244"/>
      <c r="C60" s="250"/>
      <c r="D60" s="250"/>
      <c r="E60" s="251"/>
      <c r="F60" s="251"/>
      <c r="G60" s="264"/>
      <c r="H60" s="264"/>
      <c r="I60" s="264"/>
      <c r="J60" s="264"/>
      <c r="K60" s="264"/>
    </row>
    <row r="61" spans="1:11" ht="9.75" customHeight="1" thickBot="1">
      <c r="A61" s="252" t="str">
        <f>'参加申込書'!O16</f>
        <v>ＧＫシャツ</v>
      </c>
      <c r="B61" s="252"/>
      <c r="C61" s="253">
        <f>'参加申込書'!R16</f>
        <v>0</v>
      </c>
      <c r="D61" s="253"/>
      <c r="E61" s="254">
        <f>'参加申込書'!T16</f>
        <v>0</v>
      </c>
      <c r="F61" s="254"/>
      <c r="G61" s="264"/>
      <c r="H61" s="264"/>
      <c r="I61" s="264"/>
      <c r="J61" s="264"/>
      <c r="K61" s="264"/>
    </row>
    <row r="62" spans="1:11" ht="9.75" customHeight="1" thickBot="1">
      <c r="A62" s="252"/>
      <c r="B62" s="252"/>
      <c r="C62" s="253"/>
      <c r="D62" s="253"/>
      <c r="E62" s="254"/>
      <c r="F62" s="254"/>
      <c r="G62" s="264"/>
      <c r="H62" s="264"/>
      <c r="I62" s="264"/>
      <c r="J62" s="264"/>
      <c r="K62" s="264"/>
    </row>
    <row r="63" spans="7:11" ht="12.75">
      <c r="G63" s="264"/>
      <c r="H63" s="264"/>
      <c r="I63" s="264"/>
      <c r="J63" s="264"/>
      <c r="K63" s="264"/>
    </row>
    <row r="64" spans="7:11" ht="12.75">
      <c r="G64" s="264"/>
      <c r="H64" s="264"/>
      <c r="I64" s="264"/>
      <c r="J64" s="264"/>
      <c r="K64" s="264"/>
    </row>
    <row r="65" spans="7:11" ht="12.75">
      <c r="G65" s="264"/>
      <c r="H65" s="264"/>
      <c r="I65" s="264"/>
      <c r="J65" s="264"/>
      <c r="K65" s="264"/>
    </row>
    <row r="66" spans="7:11" ht="12.75">
      <c r="G66" s="264"/>
      <c r="H66" s="264"/>
      <c r="I66" s="264"/>
      <c r="J66" s="264"/>
      <c r="K66" s="264"/>
    </row>
    <row r="67" spans="7:11" ht="12.75">
      <c r="G67" s="264"/>
      <c r="H67" s="264"/>
      <c r="I67" s="264"/>
      <c r="J67" s="264"/>
      <c r="K67" s="264"/>
    </row>
    <row r="68" spans="7:11" ht="12.75">
      <c r="G68" s="264"/>
      <c r="H68" s="264"/>
      <c r="I68" s="264"/>
      <c r="J68" s="264"/>
      <c r="K68" s="264"/>
    </row>
    <row r="69" spans="7:11" ht="12.75">
      <c r="G69" s="264"/>
      <c r="H69" s="264"/>
      <c r="I69" s="264"/>
      <c r="J69" s="264"/>
      <c r="K69" s="264"/>
    </row>
    <row r="70" spans="7:11" ht="12.75">
      <c r="G70" s="264"/>
      <c r="H70" s="264"/>
      <c r="I70" s="264"/>
      <c r="J70" s="264"/>
      <c r="K70" s="264"/>
    </row>
    <row r="71" spans="7:11" ht="12.75">
      <c r="G71" s="264"/>
      <c r="H71" s="264"/>
      <c r="I71" s="264"/>
      <c r="J71" s="264"/>
      <c r="K71" s="264"/>
    </row>
    <row r="72" spans="7:11" ht="12.75">
      <c r="G72" s="264"/>
      <c r="H72" s="264"/>
      <c r="I72" s="264"/>
      <c r="J72" s="264"/>
      <c r="K72" s="264"/>
    </row>
  </sheetData>
  <sheetProtection selectLockedCells="1" selectUnlockedCells="1"/>
  <mergeCells count="88">
    <mergeCell ref="A59:B60"/>
    <mergeCell ref="C59:D60"/>
    <mergeCell ref="E59:F60"/>
    <mergeCell ref="A61:B62"/>
    <mergeCell ref="C61:D62"/>
    <mergeCell ref="E61:F62"/>
    <mergeCell ref="A55:B56"/>
    <mergeCell ref="C55:D56"/>
    <mergeCell ref="E55:F56"/>
    <mergeCell ref="A57:B58"/>
    <mergeCell ref="C57:D58"/>
    <mergeCell ref="E57:F58"/>
    <mergeCell ref="A51:A53"/>
    <mergeCell ref="B51:B53"/>
    <mergeCell ref="C51:E53"/>
    <mergeCell ref="F51:F53"/>
    <mergeCell ref="A54:B54"/>
    <mergeCell ref="C54:D54"/>
    <mergeCell ref="E54:F54"/>
    <mergeCell ref="A45:A47"/>
    <mergeCell ref="B45:B47"/>
    <mergeCell ref="C45:E47"/>
    <mergeCell ref="F45:F47"/>
    <mergeCell ref="A48:A50"/>
    <mergeCell ref="B48:B50"/>
    <mergeCell ref="C48:E50"/>
    <mergeCell ref="F48:F50"/>
    <mergeCell ref="A39:A41"/>
    <mergeCell ref="B39:B41"/>
    <mergeCell ref="C39:E41"/>
    <mergeCell ref="F39:F41"/>
    <mergeCell ref="A42:A44"/>
    <mergeCell ref="B42:B44"/>
    <mergeCell ref="C42:E44"/>
    <mergeCell ref="F42:F44"/>
    <mergeCell ref="A33:A35"/>
    <mergeCell ref="B33:B35"/>
    <mergeCell ref="C33:E35"/>
    <mergeCell ref="F33:F35"/>
    <mergeCell ref="A36:A38"/>
    <mergeCell ref="B36:B38"/>
    <mergeCell ref="C36:E38"/>
    <mergeCell ref="F36:F38"/>
    <mergeCell ref="A27:A29"/>
    <mergeCell ref="B27:B29"/>
    <mergeCell ref="C27:E29"/>
    <mergeCell ref="F27:F29"/>
    <mergeCell ref="A30:A32"/>
    <mergeCell ref="B30:B32"/>
    <mergeCell ref="C30:E32"/>
    <mergeCell ref="F30:F32"/>
    <mergeCell ref="A21:A23"/>
    <mergeCell ref="B21:B23"/>
    <mergeCell ref="C21:E23"/>
    <mergeCell ref="F21:F23"/>
    <mergeCell ref="A24:A26"/>
    <mergeCell ref="B24:B26"/>
    <mergeCell ref="C24:E26"/>
    <mergeCell ref="F24:F26"/>
    <mergeCell ref="A15:A17"/>
    <mergeCell ref="B15:B17"/>
    <mergeCell ref="C15:E17"/>
    <mergeCell ref="F15:F17"/>
    <mergeCell ref="A18:A20"/>
    <mergeCell ref="B18:B20"/>
    <mergeCell ref="C18:E20"/>
    <mergeCell ref="F18:F20"/>
    <mergeCell ref="H9:H12"/>
    <mergeCell ref="I9:I12"/>
    <mergeCell ref="A12:A14"/>
    <mergeCell ref="B12:B14"/>
    <mergeCell ref="C12:E14"/>
    <mergeCell ref="F12:F14"/>
    <mergeCell ref="A6:B6"/>
    <mergeCell ref="C6:F6"/>
    <mergeCell ref="A7:B7"/>
    <mergeCell ref="C7:F7"/>
    <mergeCell ref="C8:E8"/>
    <mergeCell ref="A9:A11"/>
    <mergeCell ref="B9:B11"/>
    <mergeCell ref="C9:E11"/>
    <mergeCell ref="F9:F11"/>
    <mergeCell ref="A2:F2"/>
    <mergeCell ref="C3:F3"/>
    <mergeCell ref="B4:C4"/>
    <mergeCell ref="E4:F4"/>
    <mergeCell ref="A5:B5"/>
    <mergeCell ref="C5:F5"/>
  </mergeCells>
  <printOptions/>
  <pageMargins left="0.7868055555555555" right="0.7868055555555555" top="0.9840277777777777" bottom="0.9840277777777777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8"/>
  <sheetViews>
    <sheetView zoomScalePageLayoutView="0" workbookViewId="0" topLeftCell="A1">
      <selection activeCell="D18" sqref="D18"/>
    </sheetView>
  </sheetViews>
  <sheetFormatPr defaultColWidth="9.00390625" defaultRowHeight="13.5"/>
  <cols>
    <col min="1" max="1" width="10.50390625" style="29" customWidth="1"/>
    <col min="2" max="2" width="7.75390625" style="29" customWidth="1"/>
    <col min="3" max="4" width="20.625" style="29" customWidth="1"/>
    <col min="5" max="5" width="5.75390625" style="29" customWidth="1"/>
    <col min="6" max="6" width="10.50390625" style="29" customWidth="1"/>
    <col min="7" max="7" width="8.00390625" style="29" customWidth="1"/>
    <col min="8" max="8" width="20.625" style="29" customWidth="1"/>
    <col min="9" max="9" width="20.75390625" style="29" customWidth="1"/>
    <col min="10" max="10" width="5.75390625" style="29" customWidth="1"/>
    <col min="11" max="11" width="3.50390625" style="29" customWidth="1"/>
    <col min="12" max="16384" width="9.00390625" style="29" customWidth="1"/>
  </cols>
  <sheetData>
    <row r="1" spans="1:11" ht="33.75" customHeight="1" thickBot="1">
      <c r="A1" s="255" t="s">
        <v>130</v>
      </c>
      <c r="B1" s="256"/>
      <c r="C1" s="256"/>
      <c r="D1" s="256"/>
      <c r="E1" s="256"/>
      <c r="F1" s="256"/>
      <c r="G1" s="256"/>
      <c r="H1" s="256"/>
      <c r="I1" s="256"/>
      <c r="J1" s="256"/>
      <c r="K1" s="30"/>
    </row>
    <row r="2" spans="1:11" ht="32.25" customHeight="1" thickBot="1">
      <c r="A2" s="257">
        <f>'参加申込書'!$C$8</f>
        <v>0</v>
      </c>
      <c r="B2" s="257"/>
      <c r="C2" s="257"/>
      <c r="D2" s="257"/>
      <c r="E2" s="257"/>
      <c r="F2" s="257"/>
      <c r="G2" s="257"/>
      <c r="H2" s="257"/>
      <c r="I2" s="257"/>
      <c r="J2" s="257"/>
      <c r="K2" s="30"/>
    </row>
    <row r="3" spans="1:11" ht="19.5" customHeight="1">
      <c r="A3" s="258" t="s">
        <v>84</v>
      </c>
      <c r="B3" s="258"/>
      <c r="C3" s="258"/>
      <c r="D3" s="258"/>
      <c r="E3" s="258"/>
      <c r="F3" s="259" t="s">
        <v>85</v>
      </c>
      <c r="G3" s="259"/>
      <c r="H3" s="259"/>
      <c r="I3" s="259"/>
      <c r="J3" s="259"/>
      <c r="K3" s="30"/>
    </row>
    <row r="4" spans="1:11" ht="19.5" customHeight="1">
      <c r="A4" s="31" t="s">
        <v>14</v>
      </c>
      <c r="B4" s="33" t="s">
        <v>13</v>
      </c>
      <c r="C4" s="33" t="s">
        <v>86</v>
      </c>
      <c r="D4" s="33" t="s">
        <v>0</v>
      </c>
      <c r="E4" s="34" t="s">
        <v>16</v>
      </c>
      <c r="F4" s="35" t="s">
        <v>14</v>
      </c>
      <c r="G4" s="33" t="s">
        <v>13</v>
      </c>
      <c r="H4" s="33" t="s">
        <v>86</v>
      </c>
      <c r="I4" s="33" t="s">
        <v>0</v>
      </c>
      <c r="J4" s="32" t="s">
        <v>16</v>
      </c>
      <c r="K4" s="30"/>
    </row>
    <row r="5" spans="1:11" ht="24" customHeight="1">
      <c r="A5" s="36"/>
      <c r="B5" s="37"/>
      <c r="C5" s="37"/>
      <c r="D5" s="37"/>
      <c r="E5" s="38"/>
      <c r="F5" s="39"/>
      <c r="G5" s="37"/>
      <c r="H5" s="37"/>
      <c r="I5" s="37"/>
      <c r="J5" s="40"/>
      <c r="K5" s="30"/>
    </row>
    <row r="6" spans="1:11" ht="24" customHeight="1">
      <c r="A6" s="36"/>
      <c r="B6" s="37"/>
      <c r="C6" s="37"/>
      <c r="D6" s="37"/>
      <c r="E6" s="38"/>
      <c r="F6" s="39"/>
      <c r="G6" s="37"/>
      <c r="H6" s="37"/>
      <c r="I6" s="37"/>
      <c r="J6" s="40"/>
      <c r="K6" s="30"/>
    </row>
    <row r="7" spans="1:11" ht="24" customHeight="1">
      <c r="A7" s="36"/>
      <c r="B7" s="37"/>
      <c r="C7" s="37"/>
      <c r="D7" s="37"/>
      <c r="E7" s="38"/>
      <c r="F7" s="39"/>
      <c r="G7" s="37"/>
      <c r="H7" s="37"/>
      <c r="I7" s="37"/>
      <c r="J7" s="40"/>
      <c r="K7" s="30"/>
    </row>
    <row r="8" spans="1:11" ht="24" customHeight="1">
      <c r="A8" s="36"/>
      <c r="B8" s="37"/>
      <c r="C8" s="37"/>
      <c r="D8" s="37"/>
      <c r="E8" s="38"/>
      <c r="F8" s="39"/>
      <c r="G8" s="37"/>
      <c r="H8" s="37"/>
      <c r="I8" s="37"/>
      <c r="J8" s="40"/>
      <c r="K8" s="30"/>
    </row>
    <row r="9" spans="1:11" ht="24" customHeight="1">
      <c r="A9" s="36"/>
      <c r="B9" s="37"/>
      <c r="C9" s="37"/>
      <c r="D9" s="37"/>
      <c r="E9" s="38"/>
      <c r="F9" s="39"/>
      <c r="G9" s="37"/>
      <c r="H9" s="37"/>
      <c r="I9" s="37"/>
      <c r="J9" s="40"/>
      <c r="K9" s="30"/>
    </row>
    <row r="10" spans="1:11" ht="24" customHeight="1">
      <c r="A10" s="36"/>
      <c r="B10" s="37"/>
      <c r="C10" s="37"/>
      <c r="D10" s="37"/>
      <c r="E10" s="38"/>
      <c r="F10" s="39"/>
      <c r="G10" s="37"/>
      <c r="H10" s="37"/>
      <c r="I10" s="37"/>
      <c r="J10" s="40"/>
      <c r="K10" s="30"/>
    </row>
    <row r="11" spans="1:11" ht="24" customHeight="1" thickBot="1">
      <c r="A11" s="41"/>
      <c r="B11" s="42"/>
      <c r="C11" s="42"/>
      <c r="D11" s="42"/>
      <c r="E11" s="43"/>
      <c r="F11" s="44"/>
      <c r="G11" s="42"/>
      <c r="H11" s="42"/>
      <c r="I11" s="42"/>
      <c r="J11" s="45"/>
      <c r="K11" s="30"/>
    </row>
    <row r="12" spans="1:11" ht="19.5" customHeight="1">
      <c r="A12"/>
      <c r="B12"/>
      <c r="C12"/>
      <c r="D12"/>
      <c r="E12"/>
      <c r="F12"/>
      <c r="G12"/>
      <c r="H12"/>
      <c r="I12"/>
      <c r="K12" s="30"/>
    </row>
    <row r="13" spans="1:11" ht="19.5" customHeight="1">
      <c r="A13"/>
      <c r="B13" s="260" t="s">
        <v>87</v>
      </c>
      <c r="C13" s="260"/>
      <c r="D13" s="260"/>
      <c r="E13"/>
      <c r="F13"/>
      <c r="G13"/>
      <c r="H13"/>
      <c r="I13"/>
      <c r="K13" s="30"/>
    </row>
    <row r="14" spans="1:11" ht="19.5" customHeight="1">
      <c r="A14"/>
      <c r="B14"/>
      <c r="C14"/>
      <c r="D14"/>
      <c r="E14"/>
      <c r="F14"/>
      <c r="G14"/>
      <c r="H14"/>
      <c r="I14"/>
      <c r="K14" s="30"/>
    </row>
    <row r="15" spans="1:11" ht="22.5">
      <c r="A15"/>
      <c r="B15"/>
      <c r="C15"/>
      <c r="D15"/>
      <c r="E15"/>
      <c r="F15"/>
      <c r="G15"/>
      <c r="H15" s="261" t="s">
        <v>88</v>
      </c>
      <c r="I15" s="261"/>
      <c r="K15" s="30"/>
    </row>
    <row r="16" spans="1:11" ht="19.5" customHeight="1">
      <c r="A16"/>
      <c r="B16"/>
      <c r="C16"/>
      <c r="D16"/>
      <c r="E16"/>
      <c r="F16"/>
      <c r="G16"/>
      <c r="H16"/>
      <c r="I16"/>
      <c r="K16" s="30"/>
    </row>
    <row r="17" spans="1:11" ht="19.5" customHeight="1">
      <c r="A17"/>
      <c r="B17"/>
      <c r="C17"/>
      <c r="D17"/>
      <c r="E17" s="262" t="s">
        <v>2</v>
      </c>
      <c r="F17" s="262"/>
      <c r="G17" s="262"/>
      <c r="H17" s="263"/>
      <c r="I17" s="263"/>
      <c r="K17" s="30"/>
    </row>
    <row r="18" spans="1:11" ht="19.5" customHeight="1">
      <c r="A18"/>
      <c r="B18"/>
      <c r="C18"/>
      <c r="D18"/>
      <c r="E18"/>
      <c r="F18"/>
      <c r="G18"/>
      <c r="H18"/>
      <c r="I18"/>
      <c r="K18" s="30"/>
    </row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</sheetData>
  <sheetProtection selectLockedCells="1" selectUnlockedCells="1"/>
  <mergeCells count="8">
    <mergeCell ref="E17:G17"/>
    <mergeCell ref="H17:I17"/>
    <mergeCell ref="A1:J1"/>
    <mergeCell ref="A2:J2"/>
    <mergeCell ref="A3:E3"/>
    <mergeCell ref="F3:J3"/>
    <mergeCell ref="B13:D13"/>
    <mergeCell ref="H15:I15"/>
  </mergeCells>
  <printOptions/>
  <pageMargins left="0.7" right="0.7" top="0.75" bottom="0.75" header="0.5118055555555555" footer="0.511805555555555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 史明</dc:creator>
  <cp:keywords/>
  <dc:description/>
  <cp:lastModifiedBy>tea-下﨑愛</cp:lastModifiedBy>
  <cp:lastPrinted>2024-04-17T03:03:04Z</cp:lastPrinted>
  <dcterms:created xsi:type="dcterms:W3CDTF">2021-10-25T04:03:48Z</dcterms:created>
  <dcterms:modified xsi:type="dcterms:W3CDTF">2024-04-17T03:19:15Z</dcterms:modified>
  <cp:category/>
  <cp:version/>
  <cp:contentType/>
  <cp:contentStatus/>
</cp:coreProperties>
</file>